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2\Desktop\"/>
    </mc:Choice>
  </mc:AlternateContent>
  <xr:revisionPtr revIDLastSave="0" documentId="8_{5CBFF6E1-73E8-4195-AC97-F792584E8DEE}" xr6:coauthVersionLast="47" xr6:coauthVersionMax="47" xr10:uidLastSave="{00000000-0000-0000-0000-000000000000}"/>
  <bookViews>
    <workbookView xWindow="-120" yWindow="-120" windowWidth="29040" windowHeight="15720" tabRatio="795" xr2:uid="{00000000-000D-0000-FFFF-FFFF00000000}"/>
  </bookViews>
  <sheets>
    <sheet name="MuT - Test 1" sheetId="27" r:id="rId1"/>
  </sheets>
  <externalReferences>
    <externalReference r:id="rId2"/>
  </externalReferences>
  <definedNames>
    <definedName name="_xlnm.Print_Titles" localSheetId="0">'MuT - Test 1'!$9:$13</definedName>
  </definedNames>
  <calcPr calcId="191029"/>
</workbook>
</file>

<file path=xl/calcChain.xml><?xml version="1.0" encoding="utf-8"?>
<calcChain xmlns="http://schemas.openxmlformats.org/spreadsheetml/2006/main">
  <c r="AF22" i="27" l="1"/>
  <c r="AF14" i="27"/>
  <c r="AE14" i="27"/>
  <c r="AD14" i="27"/>
  <c r="AC14" i="27"/>
  <c r="AB14" i="27"/>
  <c r="AF19" i="27"/>
  <c r="AE19" i="27"/>
  <c r="AD19" i="27"/>
  <c r="AC19" i="27"/>
  <c r="AB19" i="27"/>
  <c r="AF21" i="27"/>
  <c r="AE21" i="27"/>
  <c r="AD21" i="27"/>
  <c r="AC21" i="27"/>
  <c r="AB21" i="27"/>
  <c r="AF16" i="27"/>
  <c r="AE16" i="27"/>
  <c r="AD16" i="27"/>
  <c r="AC16" i="27"/>
  <c r="AB16" i="27"/>
  <c r="AF17" i="27"/>
  <c r="AE17" i="27"/>
  <c r="AD17" i="27"/>
  <c r="AC17" i="27"/>
  <c r="AB17" i="27"/>
  <c r="AF20" i="27"/>
  <c r="AE20" i="27"/>
  <c r="AD20" i="27"/>
  <c r="AC20" i="27"/>
  <c r="AB20" i="27"/>
  <c r="T20" i="27"/>
  <c r="AF15" i="27"/>
  <c r="AE15" i="27"/>
  <c r="AD15" i="27"/>
  <c r="AC15" i="27"/>
  <c r="AB15" i="27"/>
  <c r="T15" i="27"/>
  <c r="AF18" i="27"/>
  <c r="AE18" i="27"/>
  <c r="AD18" i="27"/>
  <c r="AC18" i="27"/>
  <c r="AB18" i="27"/>
  <c r="T18" i="27"/>
</calcChain>
</file>

<file path=xl/sharedStrings.xml><?xml version="1.0" encoding="utf-8"?>
<sst xmlns="http://schemas.openxmlformats.org/spreadsheetml/2006/main" count="79" uniqueCount="70">
  <si>
    <t>R.b.</t>
  </si>
  <si>
    <t>Broj indeksa</t>
  </si>
  <si>
    <t>UNIVERZITET U TUZLI</t>
  </si>
  <si>
    <t xml:space="preserve">REZULTATI </t>
  </si>
  <si>
    <t>EKONOMSKI FAKULTET</t>
  </si>
  <si>
    <t>Ukupno bodova</t>
  </si>
  <si>
    <t>Test br. 1</t>
  </si>
  <si>
    <t>predispitnih obaveza</t>
  </si>
  <si>
    <t>(max 30)</t>
  </si>
  <si>
    <t>Predmetni nastavnik</t>
  </si>
  <si>
    <t>Napomena</t>
  </si>
  <si>
    <t>Pristupni rad</t>
  </si>
  <si>
    <t>Prezime</t>
  </si>
  <si>
    <t>Ime</t>
  </si>
  <si>
    <t>(max 100)</t>
  </si>
  <si>
    <t>Ajla</t>
  </si>
  <si>
    <t>Test br. 2</t>
  </si>
  <si>
    <t>30/11/2023</t>
  </si>
  <si>
    <t>3/89-I/20</t>
  </si>
  <si>
    <t>3/50-I/20</t>
  </si>
  <si>
    <t>3/126-I/20</t>
  </si>
  <si>
    <t>3/86-I/18</t>
  </si>
  <si>
    <t>3/87-I/20</t>
  </si>
  <si>
    <t>3/85-I/20</t>
  </si>
  <si>
    <t>3/24-I/20</t>
  </si>
  <si>
    <t>CS</t>
  </si>
  <si>
    <t>Ocjena</t>
  </si>
  <si>
    <t>3/80-I/18</t>
  </si>
  <si>
    <t>ADANALIĆ</t>
  </si>
  <si>
    <t>EMRITA</t>
  </si>
  <si>
    <t>AHMETOVIĆ</t>
  </si>
  <si>
    <t>ENIS</t>
  </si>
  <si>
    <t>ĆEHAJIĆ</t>
  </si>
  <si>
    <t>ILIJAS</t>
  </si>
  <si>
    <t>JAHIĆ</t>
  </si>
  <si>
    <t>AZRA</t>
  </si>
  <si>
    <t>MUJKIĆ</t>
  </si>
  <si>
    <t>ENIDA</t>
  </si>
  <si>
    <t>NEJRA</t>
  </si>
  <si>
    <t>NEIMARLIJA</t>
  </si>
  <si>
    <t>OMAR</t>
  </si>
  <si>
    <t>NUHANOVIĆ</t>
  </si>
  <si>
    <t>ZADACI</t>
  </si>
  <si>
    <t>CASE STUDY</t>
  </si>
  <si>
    <t>Završni</t>
  </si>
  <si>
    <t>Uvid u radove se može ostvariti u terminima predavanja.</t>
  </si>
  <si>
    <t>Dr. sc. Alma Muratović, vanr. prof.</t>
  </si>
  <si>
    <t>Šejla</t>
  </si>
  <si>
    <t>PREDMET: PONAŠANJE POTROŠAČA</t>
  </si>
  <si>
    <t>Individualni rad</t>
  </si>
  <si>
    <t>(max. 10)</t>
  </si>
  <si>
    <t xml:space="preserve">Škiljo </t>
  </si>
  <si>
    <t>Merima</t>
  </si>
  <si>
    <t>3/30-I/22</t>
  </si>
  <si>
    <t xml:space="preserve">Pepić </t>
  </si>
  <si>
    <t>Samra</t>
  </si>
  <si>
    <t>3/17-I/22</t>
  </si>
  <si>
    <t>Berbić</t>
  </si>
  <si>
    <t>Medina</t>
  </si>
  <si>
    <t>Mustafić</t>
  </si>
  <si>
    <t>3/80-I/22</t>
  </si>
  <si>
    <t>Muminović</t>
  </si>
  <si>
    <t>Alen</t>
  </si>
  <si>
    <t>3/36-I/21</t>
  </si>
  <si>
    <t>Hamidović</t>
  </si>
  <si>
    <t>Fahreta</t>
  </si>
  <si>
    <t>3/114-I/21</t>
  </si>
  <si>
    <t>Spahić</t>
  </si>
  <si>
    <t>Meliha</t>
  </si>
  <si>
    <t>3/95-I/21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</si>
</sst>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0"/>
      <name val="Arial"/>
      <charset val="238"/>
    </font>
    <font>
      <sz val="10"/>
      <name val="Book Antiqua"/>
      <family val="1"/>
      <charset val="238"/>
    </font>
    <font>
      <b/>
      <sz val="10"/>
      <name val="Book Antiqua"/>
      <family val="1"/>
      <charset val="238"/>
    </font>
    <font>
      <b/>
      <sz val="12"/>
      <name val="Book Antiqua"/>
      <family val="1"/>
      <charset val="238"/>
    </font>
    <font>
      <sz val="11"/>
      <name val="Book Antiqua"/>
      <family val="1"/>
      <charset val="238"/>
    </font>
    <font>
      <sz val="9"/>
      <name val="Book Antiqua"/>
      <family val="1"/>
      <charset val="238"/>
    </font>
    <font>
      <b/>
      <sz val="11"/>
      <name val="Book Antiqua"/>
      <family val="1"/>
      <charset val="238"/>
    </font>
    <font>
      <sz val="11"/>
      <name val="Arial"/>
      <family val="2"/>
      <charset val="238"/>
    </font>
    <font>
      <sz val="8"/>
      <name val="Book Antiqua"/>
      <family val="1"/>
      <charset val="238"/>
    </font>
    <font>
      <sz val="9"/>
      <color rgb="FF000000"/>
      <name val="Arial"/>
      <family val="2"/>
    </font>
    <font>
      <sz val="9"/>
      <color rgb="FFFF0000"/>
      <name val="Segoe UI"/>
      <family val="2"/>
    </font>
    <font>
      <b/>
      <sz val="9"/>
      <color rgb="FF000000"/>
      <name val="Arial"/>
      <family val="2"/>
    </font>
    <font>
      <sz val="11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rgb="FFD3D3D3"/>
      </right>
      <top/>
      <bottom style="medium">
        <color rgb="FFD3D3D3"/>
      </bottom>
      <diagonal/>
    </border>
    <border>
      <left/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/>
      <right style="medium">
        <color rgb="FFD3D3D3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6" borderId="0" xfId="0" applyFill="1"/>
    <xf numFmtId="0" fontId="9" fillId="6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10" fillId="0" borderId="0" xfId="0" applyFont="1"/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4" borderId="1" xfId="0" applyFont="1" applyFill="1" applyBorder="1" applyAlignment="1">
      <alignment horizontal="right" vertical="center" indent="1"/>
    </xf>
    <xf numFmtId="0" fontId="12" fillId="4" borderId="1" xfId="0" quotePrefix="1" applyFont="1" applyFill="1" applyBorder="1" applyAlignment="1">
      <alignment horizontal="right" vertical="center" inden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4" borderId="1" xfId="0" applyFont="1" applyFill="1" applyBorder="1" applyAlignment="1">
      <alignment horizontal="left" vertical="center" wrapText="1" indent="1"/>
    </xf>
    <xf numFmtId="164" fontId="12" fillId="2" borderId="1" xfId="0" applyNumberFormat="1" applyFont="1" applyFill="1" applyBorder="1" applyAlignment="1">
      <alignment horizontal="right" vertical="center" indent="1"/>
    </xf>
    <xf numFmtId="164" fontId="12" fillId="5" borderId="1" xfId="0" applyNumberFormat="1" applyFont="1" applyFill="1" applyBorder="1" applyAlignment="1">
      <alignment horizontal="right" vertical="center" indent="1"/>
    </xf>
    <xf numFmtId="164" fontId="12" fillId="7" borderId="1" xfId="0" applyNumberFormat="1" applyFont="1" applyFill="1" applyBorder="1"/>
    <xf numFmtId="164" fontId="12" fillId="3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3A39F-5B12-46D4-B1A5-056381ECDE99}">
  <sheetPr>
    <pageSetUpPr fitToPage="1"/>
  </sheetPr>
  <dimension ref="A1:AF26"/>
  <sheetViews>
    <sheetView tabSelected="1" zoomScaleNormal="100" workbookViewId="0">
      <pane ySplit="11" topLeftCell="A12" activePane="bottomLeft" state="frozen"/>
      <selection pane="bottomLeft" activeCell="B35" sqref="B35"/>
    </sheetView>
  </sheetViews>
  <sheetFormatPr defaultColWidth="9.140625" defaultRowHeight="13.5" x14ac:dyDescent="0.25"/>
  <cols>
    <col min="1" max="1" width="5.85546875" style="12" customWidth="1"/>
    <col min="2" max="2" width="18.42578125" style="13" customWidth="1"/>
    <col min="3" max="3" width="17" style="13" bestFit="1" customWidth="1"/>
    <col min="4" max="4" width="13" style="13" customWidth="1"/>
    <col min="5" max="8" width="12.5703125" style="2" customWidth="1"/>
    <col min="9" max="9" width="15.140625" style="2" customWidth="1"/>
    <col min="10" max="10" width="14" style="1" customWidth="1"/>
    <col min="11" max="11" width="12.5703125" style="1" customWidth="1"/>
    <col min="12" max="12" width="3.7109375" style="1" hidden="1" customWidth="1"/>
    <col min="13" max="19" width="0" hidden="1" customWidth="1"/>
    <col min="20" max="20" width="18" hidden="1" customWidth="1"/>
    <col min="21" max="22" width="0" hidden="1" customWidth="1"/>
    <col min="23" max="33" width="0" style="1" hidden="1" customWidth="1"/>
    <col min="34" max="16384" width="9.140625" style="1"/>
  </cols>
  <sheetData>
    <row r="1" spans="1:32" ht="16.5" x14ac:dyDescent="0.25">
      <c r="A1" s="4" t="s">
        <v>2</v>
      </c>
      <c r="B1" s="5"/>
      <c r="C1" s="5"/>
      <c r="D1" s="5"/>
      <c r="E1" s="1"/>
      <c r="F1" s="1"/>
      <c r="G1" s="1"/>
      <c r="H1" s="1"/>
      <c r="I1" s="1"/>
    </row>
    <row r="2" spans="1:32" ht="14.25" customHeight="1" x14ac:dyDescent="0.25">
      <c r="A2" s="4" t="s">
        <v>4</v>
      </c>
      <c r="B2" s="5"/>
      <c r="C2" s="5"/>
      <c r="D2" s="5"/>
      <c r="E2" s="1"/>
      <c r="F2" s="1"/>
      <c r="G2" s="1"/>
      <c r="H2" s="1"/>
      <c r="I2" s="1"/>
    </row>
    <row r="3" spans="1:32" ht="6.6" customHeight="1" x14ac:dyDescent="0.25">
      <c r="A3" s="6"/>
      <c r="B3" s="5"/>
      <c r="C3" s="5"/>
      <c r="D3" s="5"/>
      <c r="E3" s="1"/>
      <c r="F3" s="1"/>
      <c r="G3" s="1"/>
      <c r="H3" s="1"/>
      <c r="I3" s="1"/>
    </row>
    <row r="4" spans="1:32" ht="14.25" customHeight="1" x14ac:dyDescent="0.25">
      <c r="A4" s="11" t="s">
        <v>48</v>
      </c>
      <c r="B4" s="11"/>
      <c r="C4" s="11"/>
      <c r="D4" s="11"/>
      <c r="E4" s="11"/>
      <c r="F4" s="11"/>
      <c r="G4" s="11"/>
      <c r="H4" s="11"/>
      <c r="I4" s="1"/>
    </row>
    <row r="5" spans="1:32" ht="19.149999999999999" customHeight="1" x14ac:dyDescent="0.25">
      <c r="A5" s="6"/>
      <c r="B5" s="5"/>
      <c r="C5" s="5"/>
      <c r="D5" s="5"/>
      <c r="E5" s="1"/>
      <c r="F5" s="1"/>
      <c r="G5" s="1"/>
      <c r="H5" s="1"/>
      <c r="I5" s="1"/>
    </row>
    <row r="6" spans="1:32" ht="15" x14ac:dyDescent="0.25">
      <c r="A6" s="41" t="s">
        <v>3</v>
      </c>
      <c r="B6" s="42"/>
      <c r="C6" s="42"/>
      <c r="D6" s="42"/>
      <c r="E6" s="42"/>
      <c r="F6" s="42"/>
      <c r="G6" s="42"/>
      <c r="H6" s="42"/>
      <c r="I6" s="42"/>
      <c r="J6" s="42"/>
    </row>
    <row r="7" spans="1:32" ht="27" x14ac:dyDescent="0.25">
      <c r="A7" s="41" t="s">
        <v>7</v>
      </c>
      <c r="B7" s="42"/>
      <c r="C7" s="42"/>
      <c r="D7" s="42"/>
      <c r="E7" s="42"/>
      <c r="F7" s="42"/>
      <c r="G7" s="42"/>
      <c r="H7" s="42"/>
      <c r="I7" s="42"/>
      <c r="J7" s="42"/>
      <c r="AB7" s="35" t="s">
        <v>12</v>
      </c>
      <c r="AC7" s="35" t="s">
        <v>13</v>
      </c>
      <c r="AD7" s="35" t="s">
        <v>1</v>
      </c>
      <c r="AE7" s="16" t="s">
        <v>25</v>
      </c>
      <c r="AF7" s="16" t="s">
        <v>11</v>
      </c>
    </row>
    <row r="8" spans="1:32" ht="10.5" customHeight="1" x14ac:dyDescent="0.25">
      <c r="B8" s="12"/>
      <c r="C8" s="12"/>
      <c r="D8" s="12"/>
      <c r="E8" s="12"/>
      <c r="F8" s="12"/>
      <c r="G8" s="12"/>
      <c r="H8" s="12"/>
      <c r="I8" s="12"/>
      <c r="J8" s="12"/>
      <c r="AB8" s="35"/>
      <c r="AC8" s="35"/>
      <c r="AD8" s="35"/>
    </row>
    <row r="9" spans="1:32" s="3" customFormat="1" ht="26.25" customHeight="1" x14ac:dyDescent="0.2">
      <c r="A9" s="35" t="s">
        <v>0</v>
      </c>
      <c r="B9" s="35" t="s">
        <v>12</v>
      </c>
      <c r="C9" s="35" t="s">
        <v>13</v>
      </c>
      <c r="D9" s="35" t="s">
        <v>1</v>
      </c>
      <c r="E9" s="16" t="s">
        <v>6</v>
      </c>
      <c r="F9" s="16" t="s">
        <v>16</v>
      </c>
      <c r="G9" s="16" t="s">
        <v>44</v>
      </c>
      <c r="H9" s="16" t="s">
        <v>49</v>
      </c>
      <c r="I9" s="17" t="s">
        <v>5</v>
      </c>
      <c r="J9" s="36" t="s">
        <v>26</v>
      </c>
      <c r="K9" s="38" t="s">
        <v>10</v>
      </c>
      <c r="AB9" s="35"/>
      <c r="AC9" s="35"/>
      <c r="AD9" s="35"/>
    </row>
    <row r="10" spans="1:32" s="3" customFormat="1" ht="16.149999999999999" customHeight="1" x14ac:dyDescent="0.2">
      <c r="A10" s="35"/>
      <c r="B10" s="35"/>
      <c r="C10" s="35"/>
      <c r="D10" s="35"/>
      <c r="E10" s="15" t="s">
        <v>8</v>
      </c>
      <c r="F10" s="15" t="s">
        <v>8</v>
      </c>
      <c r="G10" s="15" t="s">
        <v>8</v>
      </c>
      <c r="H10" s="15" t="s">
        <v>50</v>
      </c>
      <c r="I10" s="15" t="s">
        <v>14</v>
      </c>
      <c r="J10" s="37"/>
      <c r="K10" s="39"/>
    </row>
    <row r="11" spans="1:32" s="3" customFormat="1" hidden="1" x14ac:dyDescent="0.2">
      <c r="A11" s="35"/>
      <c r="B11" s="35"/>
      <c r="C11" s="35"/>
      <c r="D11" s="35"/>
      <c r="E11" s="14" t="s">
        <v>17</v>
      </c>
      <c r="F11" s="14">
        <v>45597</v>
      </c>
      <c r="G11" s="15"/>
      <c r="H11" s="15"/>
      <c r="I11" s="15"/>
      <c r="J11" s="18"/>
      <c r="K11" s="40"/>
    </row>
    <row r="12" spans="1:32" s="10" customFormat="1" thickBot="1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/>
      <c r="I12" s="8">
        <v>8</v>
      </c>
      <c r="J12" s="8">
        <v>9</v>
      </c>
      <c r="K12" s="8">
        <v>10</v>
      </c>
    </row>
    <row r="13" spans="1:32" ht="4.5" customHeight="1" thickBo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V13" s="23" t="s">
        <v>1</v>
      </c>
      <c r="W13" s="23" t="s">
        <v>13</v>
      </c>
      <c r="X13" s="23" t="s">
        <v>12</v>
      </c>
      <c r="Y13" s="24" t="s">
        <v>42</v>
      </c>
      <c r="Z13" s="24" t="s">
        <v>43</v>
      </c>
    </row>
    <row r="14" spans="1:32" s="7" customFormat="1" ht="17.100000000000001" customHeight="1" thickBot="1" x14ac:dyDescent="0.35">
      <c r="A14" s="27">
        <v>1</v>
      </c>
      <c r="B14" s="28" t="s">
        <v>51</v>
      </c>
      <c r="C14" s="28" t="s">
        <v>52</v>
      </c>
      <c r="D14" s="29" t="s">
        <v>53</v>
      </c>
      <c r="E14" s="31">
        <v>30</v>
      </c>
      <c r="F14" s="32"/>
      <c r="G14" s="33"/>
      <c r="H14" s="33"/>
      <c r="I14" s="34"/>
      <c r="J14" s="25"/>
      <c r="K14" s="25"/>
      <c r="V14" s="21" t="s">
        <v>21</v>
      </c>
      <c r="W14" s="21" t="s">
        <v>40</v>
      </c>
      <c r="X14" s="21" t="s">
        <v>41</v>
      </c>
      <c r="Y14">
        <v>20</v>
      </c>
      <c r="Z14">
        <v>20</v>
      </c>
      <c r="AB14" s="1" t="str">
        <f t="shared" ref="AB14:AB21" si="0">IF(B14=X14, "", "rAZLIKA")</f>
        <v>rAZLIKA</v>
      </c>
      <c r="AC14" s="1" t="str">
        <f t="shared" ref="AC14:AC21" si="1">IF(C14=W14, "", "rAZLIKA")</f>
        <v>rAZLIKA</v>
      </c>
      <c r="AD14" s="1" t="str">
        <f t="shared" ref="AD14:AD21" si="2">IF(D14=V14, "", "rAZLIKA")</f>
        <v>rAZLIKA</v>
      </c>
      <c r="AE14" s="1" t="e">
        <f>IF(#REF!=Z14, "", "rAZLIKA")</f>
        <v>#REF!</v>
      </c>
      <c r="AF14" s="1" t="str">
        <f t="shared" ref="AF14:AF21" si="3">IF(G14=Y14, "", "rAZLIKA")</f>
        <v>rAZLIKA</v>
      </c>
    </row>
    <row r="15" spans="1:32" s="7" customFormat="1" ht="17.100000000000001" customHeight="1" thickBot="1" x14ac:dyDescent="0.35">
      <c r="A15" s="27">
        <v>2</v>
      </c>
      <c r="B15" s="28" t="s">
        <v>54</v>
      </c>
      <c r="C15" s="28" t="s">
        <v>55</v>
      </c>
      <c r="D15" s="29" t="s">
        <v>56</v>
      </c>
      <c r="E15" s="31">
        <v>30</v>
      </c>
      <c r="F15" s="32"/>
      <c r="G15" s="33"/>
      <c r="H15" s="33"/>
      <c r="I15" s="34"/>
      <c r="J15" s="25"/>
      <c r="K15" s="25"/>
      <c r="T15" s="22" t="str">
        <f xml:space="preserve"> IF(B15=[1]Sheet1!C16, "", "RAZLIKA")</f>
        <v>RAZLIKA</v>
      </c>
      <c r="V15" s="21" t="s">
        <v>23</v>
      </c>
      <c r="W15" s="21" t="s">
        <v>29</v>
      </c>
      <c r="X15" s="21" t="s">
        <v>30</v>
      </c>
      <c r="Y15">
        <v>20</v>
      </c>
      <c r="Z15">
        <v>20</v>
      </c>
      <c r="AB15" s="1" t="str">
        <f t="shared" si="0"/>
        <v>rAZLIKA</v>
      </c>
      <c r="AC15" s="1" t="str">
        <f t="shared" si="1"/>
        <v>rAZLIKA</v>
      </c>
      <c r="AD15" s="1" t="str">
        <f t="shared" si="2"/>
        <v>rAZLIKA</v>
      </c>
      <c r="AE15" s="1" t="e">
        <f>IF(#REF!=Z15, "", "rAZLIKA")</f>
        <v>#REF!</v>
      </c>
      <c r="AF15" s="1" t="str">
        <f t="shared" si="3"/>
        <v>rAZLIKA</v>
      </c>
    </row>
    <row r="16" spans="1:32" s="7" customFormat="1" ht="17.100000000000001" customHeight="1" thickBot="1" x14ac:dyDescent="0.35">
      <c r="A16" s="27">
        <v>3</v>
      </c>
      <c r="B16" s="28" t="s">
        <v>57</v>
      </c>
      <c r="C16" s="28" t="s">
        <v>58</v>
      </c>
      <c r="D16" s="29"/>
      <c r="E16" s="31">
        <v>28.5</v>
      </c>
      <c r="F16" s="32"/>
      <c r="G16" s="33"/>
      <c r="H16" s="33"/>
      <c r="I16" s="34"/>
      <c r="J16" s="25"/>
      <c r="K16" s="25"/>
      <c r="V16" s="21" t="s">
        <v>18</v>
      </c>
      <c r="W16" s="21" t="s">
        <v>35</v>
      </c>
      <c r="X16" s="21" t="s">
        <v>36</v>
      </c>
      <c r="Y16">
        <v>20</v>
      </c>
      <c r="Z16">
        <v>18</v>
      </c>
      <c r="AB16" s="1" t="str">
        <f t="shared" si="0"/>
        <v>rAZLIKA</v>
      </c>
      <c r="AC16" s="1" t="str">
        <f t="shared" si="1"/>
        <v>rAZLIKA</v>
      </c>
      <c r="AD16" s="1" t="str">
        <f t="shared" si="2"/>
        <v>rAZLIKA</v>
      </c>
      <c r="AE16" s="1" t="e">
        <f>IF(#REF!=Z16, "", "rAZLIKA")</f>
        <v>#REF!</v>
      </c>
      <c r="AF16" s="1" t="str">
        <f t="shared" si="3"/>
        <v>rAZLIKA</v>
      </c>
    </row>
    <row r="17" spans="1:32" s="7" customFormat="1" ht="17.100000000000001" customHeight="1" thickBot="1" x14ac:dyDescent="0.35">
      <c r="A17" s="27">
        <v>4</v>
      </c>
      <c r="B17" s="28" t="s">
        <v>59</v>
      </c>
      <c r="C17" s="28" t="s">
        <v>47</v>
      </c>
      <c r="D17" s="29" t="s">
        <v>60</v>
      </c>
      <c r="E17" s="31">
        <v>27.5</v>
      </c>
      <c r="F17" s="32"/>
      <c r="G17" s="33"/>
      <c r="H17" s="33"/>
      <c r="I17" s="34"/>
      <c r="J17" s="25"/>
      <c r="K17" s="30"/>
      <c r="V17" s="21" t="s">
        <v>27</v>
      </c>
      <c r="W17" s="21" t="s">
        <v>33</v>
      </c>
      <c r="X17" s="21" t="s">
        <v>34</v>
      </c>
      <c r="Y17">
        <v>20</v>
      </c>
      <c r="Z17">
        <v>15</v>
      </c>
      <c r="AB17" s="1" t="str">
        <f t="shared" si="0"/>
        <v>rAZLIKA</v>
      </c>
      <c r="AC17" s="1" t="str">
        <f t="shared" si="1"/>
        <v>rAZLIKA</v>
      </c>
      <c r="AD17" s="1" t="str">
        <f t="shared" si="2"/>
        <v>rAZLIKA</v>
      </c>
      <c r="AE17" s="1" t="e">
        <f>IF(#REF!=Z17, "", "rAZLIKA")</f>
        <v>#REF!</v>
      </c>
      <c r="AF17" s="1" t="str">
        <f t="shared" si="3"/>
        <v>rAZLIKA</v>
      </c>
    </row>
    <row r="18" spans="1:32" s="7" customFormat="1" ht="17.100000000000001" customHeight="1" thickBot="1" x14ac:dyDescent="0.35">
      <c r="A18" s="27">
        <v>5</v>
      </c>
      <c r="B18" s="28" t="s">
        <v>61</v>
      </c>
      <c r="C18" s="28" t="s">
        <v>62</v>
      </c>
      <c r="D18" s="29" t="s">
        <v>63</v>
      </c>
      <c r="E18" s="31">
        <v>27.5</v>
      </c>
      <c r="F18" s="32"/>
      <c r="G18" s="33"/>
      <c r="H18" s="33"/>
      <c r="I18" s="34"/>
      <c r="J18" s="25"/>
      <c r="K18" s="26"/>
      <c r="T18" s="22" t="e">
        <f>IF(#REF!=S18, "", "RAZLIKA")</f>
        <v>#REF!</v>
      </c>
      <c r="V18" s="20" t="s">
        <v>24</v>
      </c>
      <c r="W18" s="20" t="s">
        <v>15</v>
      </c>
      <c r="X18" s="20" t="s">
        <v>28</v>
      </c>
      <c r="Y18" s="19">
        <v>20</v>
      </c>
      <c r="Z18" s="19">
        <v>20</v>
      </c>
      <c r="AB18" s="1" t="str">
        <f t="shared" si="0"/>
        <v>rAZLIKA</v>
      </c>
      <c r="AC18" s="1" t="str">
        <f t="shared" si="1"/>
        <v>rAZLIKA</v>
      </c>
      <c r="AD18" s="1" t="str">
        <f t="shared" si="2"/>
        <v>rAZLIKA</v>
      </c>
      <c r="AE18" s="1" t="e">
        <f>IF(#REF!=Z18, "", "rAZLIKA")</f>
        <v>#REF!</v>
      </c>
      <c r="AF18" s="1" t="str">
        <f t="shared" si="3"/>
        <v>rAZLIKA</v>
      </c>
    </row>
    <row r="19" spans="1:32" s="7" customFormat="1" ht="17.100000000000001" customHeight="1" thickBot="1" x14ac:dyDescent="0.35">
      <c r="A19" s="27">
        <v>6</v>
      </c>
      <c r="B19" s="28" t="s">
        <v>64</v>
      </c>
      <c r="C19" s="28" t="s">
        <v>65</v>
      </c>
      <c r="D19" s="29" t="s">
        <v>66</v>
      </c>
      <c r="E19" s="31">
        <v>25.5</v>
      </c>
      <c r="F19" s="32"/>
      <c r="G19" s="33"/>
      <c r="H19" s="33"/>
      <c r="I19" s="34"/>
      <c r="J19" s="25"/>
      <c r="K19" s="25"/>
      <c r="V19" s="21" t="s">
        <v>22</v>
      </c>
      <c r="W19" s="21" t="s">
        <v>38</v>
      </c>
      <c r="X19" s="21" t="s">
        <v>39</v>
      </c>
      <c r="Y19">
        <v>20</v>
      </c>
      <c r="Z19">
        <v>19</v>
      </c>
      <c r="AB19" s="1" t="str">
        <f t="shared" si="0"/>
        <v>rAZLIKA</v>
      </c>
      <c r="AC19" s="1" t="str">
        <f t="shared" si="1"/>
        <v>rAZLIKA</v>
      </c>
      <c r="AD19" s="1" t="str">
        <f t="shared" si="2"/>
        <v>rAZLIKA</v>
      </c>
      <c r="AE19" s="1" t="e">
        <f>IF(#REF!=Z19, "", "rAZLIKA")</f>
        <v>#REF!</v>
      </c>
      <c r="AF19" s="1" t="str">
        <f t="shared" si="3"/>
        <v>rAZLIKA</v>
      </c>
    </row>
    <row r="20" spans="1:32" s="7" customFormat="1" ht="17.100000000000001" customHeight="1" thickBot="1" x14ac:dyDescent="0.35">
      <c r="A20" s="27">
        <v>7</v>
      </c>
      <c r="B20" s="28" t="s">
        <v>67</v>
      </c>
      <c r="C20" s="28" t="s">
        <v>68</v>
      </c>
      <c r="D20" s="29" t="s">
        <v>69</v>
      </c>
      <c r="E20" s="31">
        <v>26.5</v>
      </c>
      <c r="F20" s="32"/>
      <c r="G20" s="33"/>
      <c r="H20" s="33"/>
      <c r="I20" s="34"/>
      <c r="J20" s="25"/>
      <c r="K20" s="25"/>
      <c r="T20" s="22" t="e">
        <f>IF(#REF!=S20, "", "RAZLIKA")</f>
        <v>#REF!</v>
      </c>
      <c r="V20" s="21" t="s">
        <v>20</v>
      </c>
      <c r="W20" s="21" t="s">
        <v>31</v>
      </c>
      <c r="X20" s="21" t="s">
        <v>32</v>
      </c>
      <c r="Y20">
        <v>20</v>
      </c>
      <c r="Z20">
        <v>20</v>
      </c>
      <c r="AB20" s="1" t="str">
        <f t="shared" si="0"/>
        <v>rAZLIKA</v>
      </c>
      <c r="AC20" s="1" t="str">
        <f t="shared" si="1"/>
        <v>rAZLIKA</v>
      </c>
      <c r="AD20" s="1" t="str">
        <f t="shared" si="2"/>
        <v>rAZLIKA</v>
      </c>
      <c r="AE20" s="1" t="e">
        <f>IF(#REF!=Z20, "", "rAZLIKA")</f>
        <v>#REF!</v>
      </c>
      <c r="AF20" s="1" t="str">
        <f t="shared" si="3"/>
        <v>rAZLIKA</v>
      </c>
    </row>
    <row r="21" spans="1:32" s="7" customFormat="1" ht="17.100000000000001" customHeight="1" thickBot="1" x14ac:dyDescent="0.35">
      <c r="A21" s="27">
        <v>8</v>
      </c>
      <c r="B21" s="28"/>
      <c r="C21" s="28"/>
      <c r="D21" s="29"/>
      <c r="E21" s="31"/>
      <c r="F21" s="32"/>
      <c r="G21" s="33"/>
      <c r="H21" s="33"/>
      <c r="I21" s="34"/>
      <c r="J21" s="25"/>
      <c r="K21" s="25"/>
      <c r="V21" s="21" t="s">
        <v>19</v>
      </c>
      <c r="W21" s="21" t="s">
        <v>37</v>
      </c>
      <c r="X21" s="21" t="s">
        <v>36</v>
      </c>
      <c r="Y21">
        <v>20</v>
      </c>
      <c r="Z21">
        <v>20</v>
      </c>
      <c r="AB21" s="1" t="str">
        <f t="shared" si="0"/>
        <v>rAZLIKA</v>
      </c>
      <c r="AC21" s="1" t="str">
        <f t="shared" si="1"/>
        <v>rAZLIKA</v>
      </c>
      <c r="AD21" s="1" t="str">
        <f t="shared" si="2"/>
        <v>rAZLIKA</v>
      </c>
      <c r="AE21" s="1" t="e">
        <f>IF(#REF!=Z21, "", "rAZLIKA")</f>
        <v>#REF!</v>
      </c>
      <c r="AF21" s="1" t="str">
        <f t="shared" si="3"/>
        <v>rAZLIKA</v>
      </c>
    </row>
    <row r="22" spans="1:32" ht="17.100000000000001" customHeight="1" x14ac:dyDescent="0.25">
      <c r="A22" s="13"/>
      <c r="AF22" s="1" t="str">
        <f t="shared" ref="AF22" si="4">IF(G22=Y22, "", "rAZLIKA")</f>
        <v/>
      </c>
    </row>
    <row r="23" spans="1:32" ht="17.100000000000001" customHeight="1" x14ac:dyDescent="0.25">
      <c r="A23" s="1" t="s">
        <v>45</v>
      </c>
      <c r="D23" s="1"/>
    </row>
    <row r="24" spans="1:32" ht="17.100000000000001" customHeight="1" x14ac:dyDescent="0.25">
      <c r="D24" s="1"/>
    </row>
    <row r="25" spans="1:32" x14ac:dyDescent="0.25">
      <c r="D25" s="1"/>
      <c r="J25" s="12" t="s">
        <v>9</v>
      </c>
    </row>
    <row r="26" spans="1:32" x14ac:dyDescent="0.25">
      <c r="D26" s="1"/>
      <c r="J26" s="12" t="s">
        <v>46</v>
      </c>
    </row>
  </sheetData>
  <sortState xmlns:xlrd2="http://schemas.microsoft.com/office/spreadsheetml/2017/richdata2" ref="A14:AF21">
    <sortCondition ref="B14:B21"/>
    <sortCondition ref="C14:C21"/>
  </sortState>
  <mergeCells count="11">
    <mergeCell ref="A6:J6"/>
    <mergeCell ref="A7:J7"/>
    <mergeCell ref="AB7:AB9"/>
    <mergeCell ref="AC7:AC9"/>
    <mergeCell ref="AD7:AD9"/>
    <mergeCell ref="A9:A11"/>
    <mergeCell ref="B9:B11"/>
    <mergeCell ref="C9:C11"/>
    <mergeCell ref="D9:D11"/>
    <mergeCell ref="J9:J10"/>
    <mergeCell ref="K9:K11"/>
  </mergeCells>
  <pageMargins left="0.32" right="0.22" top="0.26" bottom="0.34" header="0.22" footer="0.17"/>
  <pageSetup paperSize="9" fitToHeight="0" orientation="landscape" blackAndWhite="1" verticalDpi="300" r:id="rId1"/>
  <headerFooter alignWithMargins="0">
    <oddFooter>&amp;CStrana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MuT - Test 1</vt:lpstr>
      <vt:lpstr>'MuT - Test 1'!Print_Titles</vt:lpstr>
    </vt:vector>
  </TitlesOfParts>
  <Company>UNIVERZAL PROMET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Beriz</dc:creator>
  <cp:lastModifiedBy>HP2</cp:lastModifiedBy>
  <cp:lastPrinted>2024-04-09T13:53:48Z</cp:lastPrinted>
  <dcterms:created xsi:type="dcterms:W3CDTF">2010-03-03T07:45:40Z</dcterms:created>
  <dcterms:modified xsi:type="dcterms:W3CDTF">2025-04-16T08:03:13Z</dcterms:modified>
</cp:coreProperties>
</file>