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Fakultet\Predmeti\mljp\"/>
    </mc:Choice>
  </mc:AlternateContent>
  <bookViews>
    <workbookView xWindow="0" yWindow="0" windowWidth="23040" windowHeight="10512" activeTab="1"/>
  </bookViews>
  <sheets>
    <sheet name="Julski_rok" sheetId="1" r:id="rId1"/>
    <sheet name="Junski_rok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H12" i="1"/>
  <c r="F12" i="1"/>
  <c r="M11" i="1"/>
  <c r="H11" i="1"/>
  <c r="F11" i="1"/>
  <c r="L33" i="3"/>
  <c r="G33" i="3"/>
  <c r="F33" i="3" s="1"/>
  <c r="L32" i="3"/>
  <c r="F32" i="3"/>
  <c r="L31" i="3"/>
  <c r="F31" i="3"/>
  <c r="L30" i="3"/>
  <c r="G30" i="3"/>
  <c r="F30" i="3"/>
  <c r="L29" i="3"/>
  <c r="G29" i="3"/>
  <c r="F29" i="3" s="1"/>
  <c r="L28" i="3"/>
  <c r="F28" i="3"/>
  <c r="L27" i="3"/>
  <c r="F27" i="3" s="1"/>
  <c r="L26" i="3"/>
  <c r="F26" i="3" s="1"/>
  <c r="L25" i="3"/>
  <c r="G25" i="3"/>
  <c r="F25" i="3"/>
  <c r="L24" i="3"/>
  <c r="F24" i="3"/>
  <c r="L23" i="3"/>
  <c r="G23" i="3"/>
  <c r="F23" i="3"/>
  <c r="L22" i="3"/>
  <c r="F22" i="3"/>
  <c r="L21" i="3"/>
  <c r="G21" i="3"/>
  <c r="F21" i="3" s="1"/>
  <c r="L20" i="3"/>
  <c r="G20" i="3"/>
  <c r="F20" i="3" s="1"/>
  <c r="L19" i="3"/>
  <c r="G19" i="3"/>
  <c r="F19" i="3"/>
  <c r="L18" i="3"/>
  <c r="F18" i="3"/>
  <c r="L17" i="3"/>
  <c r="G17" i="3"/>
  <c r="F17" i="3"/>
  <c r="L16" i="3"/>
  <c r="F16" i="3"/>
  <c r="L15" i="3"/>
  <c r="F15" i="3" s="1"/>
  <c r="G15" i="3"/>
  <c r="L14" i="3"/>
  <c r="G14" i="3"/>
  <c r="F14" i="3" s="1"/>
  <c r="L13" i="3"/>
  <c r="G13" i="3"/>
  <c r="F13" i="3"/>
  <c r="L12" i="3"/>
  <c r="F12" i="3" s="1"/>
  <c r="G12" i="3"/>
  <c r="L11" i="3"/>
  <c r="G11" i="3"/>
  <c r="F11" i="3"/>
</calcChain>
</file>

<file path=xl/sharedStrings.xml><?xml version="1.0" encoding="utf-8"?>
<sst xmlns="http://schemas.openxmlformats.org/spreadsheetml/2006/main" count="188" uniqueCount="112">
  <si>
    <t>Broj indeksa</t>
  </si>
  <si>
    <t>Ime</t>
  </si>
  <si>
    <t>Prezime</t>
  </si>
  <si>
    <t>3/152-I/20</t>
  </si>
  <si>
    <t>AMILA</t>
  </si>
  <si>
    <t>ALIBAŠIĆ</t>
  </si>
  <si>
    <t>3/106-I/21</t>
  </si>
  <si>
    <t>ALMIR</t>
  </si>
  <si>
    <t>BRKIĆ</t>
  </si>
  <si>
    <t>3/10-I/22</t>
  </si>
  <si>
    <t>LAMIJA</t>
  </si>
  <si>
    <t>ĆOSIĆ</t>
  </si>
  <si>
    <t>3/19-I/22</t>
  </si>
  <si>
    <t>DAVUD</t>
  </si>
  <si>
    <t>DANOVIĆ</t>
  </si>
  <si>
    <t>3/98-I/21</t>
  </si>
  <si>
    <t>MERJEMA</t>
  </si>
  <si>
    <t>DŽIDIĆ</t>
  </si>
  <si>
    <t>3/84-I/20</t>
  </si>
  <si>
    <t>EMINA</t>
  </si>
  <si>
    <t>HAJVAZ</t>
  </si>
  <si>
    <t>3/87-I/22</t>
  </si>
  <si>
    <t>AMRA</t>
  </si>
  <si>
    <t>HALILČEVIĆ</t>
  </si>
  <si>
    <t>3/4-I/22</t>
  </si>
  <si>
    <t>AMINA</t>
  </si>
  <si>
    <t>HALILOVIĆ</t>
  </si>
  <si>
    <t>3/96-I/21</t>
  </si>
  <si>
    <t>AMIR</t>
  </si>
  <si>
    <t>JAHIĆ</t>
  </si>
  <si>
    <t>3/68-I/22</t>
  </si>
  <si>
    <t>AMAR</t>
  </si>
  <si>
    <t>JAŠAREVIĆ</t>
  </si>
  <si>
    <t>3/13-I/22</t>
  </si>
  <si>
    <t>HARIS</t>
  </si>
  <si>
    <t>KALAJAC</t>
  </si>
  <si>
    <t>3/1-I/22</t>
  </si>
  <si>
    <t>LEJLA</t>
  </si>
  <si>
    <t>LUGAVIĆ</t>
  </si>
  <si>
    <t>3/43-I/22</t>
  </si>
  <si>
    <t>MARKO</t>
  </si>
  <si>
    <t>LUKIĆ</t>
  </si>
  <si>
    <t>3/65-I/21</t>
  </si>
  <si>
    <t>MAJDANČIĆ</t>
  </si>
  <si>
    <t>3/102-I/21</t>
  </si>
  <si>
    <t>MEDINA</t>
  </si>
  <si>
    <t>MEHMEDOVIĆ</t>
  </si>
  <si>
    <t>3/89-I/22</t>
  </si>
  <si>
    <t>ASJA</t>
  </si>
  <si>
    <t>OKIĆ</t>
  </si>
  <si>
    <t>3/12-I/22</t>
  </si>
  <si>
    <t>ELMA</t>
  </si>
  <si>
    <t>OMEROVIĆ</t>
  </si>
  <si>
    <t>3/53-I/22</t>
  </si>
  <si>
    <t>RABIĆ</t>
  </si>
  <si>
    <t>3/100-I/21</t>
  </si>
  <si>
    <t>AJLA</t>
  </si>
  <si>
    <t>SAKIĆ</t>
  </si>
  <si>
    <t>3/52-I/22</t>
  </si>
  <si>
    <t>SAMRA</t>
  </si>
  <si>
    <t>SELIMOVIĆ</t>
  </si>
  <si>
    <t>3/28-I/22</t>
  </si>
  <si>
    <t>ALMEDINA</t>
  </si>
  <si>
    <t>SINANOVIĆ</t>
  </si>
  <si>
    <t>3/88-I/22</t>
  </si>
  <si>
    <t>SEDINA</t>
  </si>
  <si>
    <t>TURSUNOVIĆ</t>
  </si>
  <si>
    <t>3/115-I/21</t>
  </si>
  <si>
    <t>ZERINA</t>
  </si>
  <si>
    <t>ZAHIROVIĆ</t>
  </si>
  <si>
    <t>Parcijala</t>
  </si>
  <si>
    <t>max 20</t>
  </si>
  <si>
    <t>Seminarski rad</t>
  </si>
  <si>
    <t>SR</t>
  </si>
  <si>
    <t>max 15</t>
  </si>
  <si>
    <t>PPT</t>
  </si>
  <si>
    <t>max 5</t>
  </si>
  <si>
    <t>Završni ispit</t>
  </si>
  <si>
    <t>UKUPNO</t>
  </si>
  <si>
    <t>Ocjena</t>
  </si>
  <si>
    <t>max 50</t>
  </si>
  <si>
    <t>Z1</t>
  </si>
  <si>
    <t>max 3</t>
  </si>
  <si>
    <t>max 10</t>
  </si>
  <si>
    <t xml:space="preserve">Z </t>
  </si>
  <si>
    <t>MAX 50</t>
  </si>
  <si>
    <t>ISPITNE OBAVEZE</t>
  </si>
  <si>
    <t>max 4</t>
  </si>
  <si>
    <t>V1</t>
  </si>
  <si>
    <t>V2</t>
  </si>
  <si>
    <t>V3</t>
  </si>
  <si>
    <t>max 2</t>
  </si>
  <si>
    <t>max 1</t>
  </si>
  <si>
    <t>VJEŽBE I PREDAVANJA</t>
  </si>
  <si>
    <t>PREDISPITNE OBAVEZE</t>
  </si>
  <si>
    <t>max 100</t>
  </si>
  <si>
    <t>DODATNE AKTIVNOSTI</t>
  </si>
  <si>
    <t>šest (6)</t>
  </si>
  <si>
    <t>sedam (7)</t>
  </si>
  <si>
    <t>osam (8)</t>
  </si>
  <si>
    <t>deset (10)</t>
  </si>
  <si>
    <t>UNIVERZITET U TUZLI</t>
  </si>
  <si>
    <t>Smjer: Menadžment</t>
  </si>
  <si>
    <t>Predmet: Menadžment ljudskih potencijala</t>
  </si>
  <si>
    <t>Akademska: 2024/2025</t>
  </si>
  <si>
    <t>devet (9)</t>
  </si>
  <si>
    <t>Junski</t>
  </si>
  <si>
    <t>R.br.</t>
  </si>
  <si>
    <t>EKONOMSKI FAKULTET</t>
  </si>
  <si>
    <t>Upis ocjena u četvrtak 19.06.2025 godine u 12:00 u kabinetu predmetnog profesora.</t>
  </si>
  <si>
    <t>ZAVRŠNI</t>
  </si>
  <si>
    <t>Uvid u rad 08.07.2025 godine u 10:00 u kabinetu predmetnog asistenta. Upis ocjena u četvrtak 10.07.2025 godine u 09:45 u kabinetu predmetnog profesora.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</si>
</sst>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141A]d/\ m/\ yyyy/;@"/>
  </numFmts>
  <fonts count="7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/>
      <diagonal/>
    </border>
    <border>
      <left style="medium">
        <color rgb="FFD3D3D3"/>
      </left>
      <right/>
      <top/>
      <bottom style="medium">
        <color rgb="FFD3D3D3"/>
      </bottom>
      <diagonal/>
    </border>
    <border>
      <left style="medium">
        <color rgb="FFD3D3D3"/>
      </left>
      <right/>
      <top style="medium">
        <color rgb="FFD3D3D3"/>
      </top>
      <bottom style="medium">
        <color rgb="FFD3D3D3"/>
      </bottom>
      <diagonal/>
    </border>
    <border>
      <left/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/>
      <right/>
      <top style="medium">
        <color rgb="FFD3D3D3"/>
      </top>
      <bottom style="medium">
        <color rgb="FFD3D3D3"/>
      </bottom>
      <diagonal/>
    </border>
    <border>
      <left style="medium">
        <color rgb="FFD3D3D3"/>
      </left>
      <right/>
      <top style="medium">
        <color rgb="FFD3D3D3"/>
      </top>
      <bottom/>
      <diagonal/>
    </border>
    <border>
      <left/>
      <right style="medium">
        <color rgb="FFD3D3D3"/>
      </right>
      <top style="medium">
        <color rgb="FFD3D3D3"/>
      </top>
      <bottom/>
      <diagonal/>
    </border>
    <border>
      <left/>
      <right style="medium">
        <color rgb="FFD3D3D3"/>
      </right>
      <top/>
      <bottom style="medium">
        <color rgb="FFD3D3D3"/>
      </bottom>
      <diagonal/>
    </border>
    <border>
      <left style="medium">
        <color rgb="FFD3D3D3"/>
      </left>
      <right style="medium">
        <color rgb="FFD3D3D3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4" borderId="11" xfId="0" applyNumberFormat="1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A4" workbookViewId="0">
      <selection activeCell="F24" sqref="F24"/>
    </sheetView>
  </sheetViews>
  <sheetFormatPr defaultRowHeight="14.4" x14ac:dyDescent="0.3"/>
  <cols>
    <col min="1" max="1" width="5.109375" customWidth="1"/>
    <col min="2" max="2" width="8.88671875" style="1"/>
    <col min="3" max="3" width="10" customWidth="1"/>
    <col min="4" max="4" width="12.44140625" customWidth="1"/>
    <col min="5" max="5" width="9.6640625" style="1" customWidth="1"/>
    <col min="6" max="7" width="9.33203125" customWidth="1"/>
    <col min="8" max="8" width="10.109375" customWidth="1"/>
    <col min="9" max="10" width="6.44140625" hidden="1" customWidth="1"/>
    <col min="11" max="12" width="8.88671875" hidden="1" customWidth="1"/>
    <col min="13" max="13" width="9.88671875" customWidth="1"/>
    <col min="14" max="14" width="7.6640625" customWidth="1"/>
    <col min="15" max="15" width="7.109375" customWidth="1"/>
    <col min="17" max="17" width="6.6640625" customWidth="1"/>
    <col min="18" max="18" width="7.33203125" customWidth="1"/>
    <col min="19" max="20" width="6.6640625" customWidth="1"/>
  </cols>
  <sheetData>
    <row r="1" spans="1:20" x14ac:dyDescent="0.3">
      <c r="A1" s="20" t="s">
        <v>101</v>
      </c>
      <c r="B1" s="20"/>
      <c r="C1" s="20"/>
      <c r="D1" s="20"/>
      <c r="E1" s="20"/>
    </row>
    <row r="2" spans="1:20" x14ac:dyDescent="0.3">
      <c r="A2" s="20" t="s">
        <v>108</v>
      </c>
      <c r="B2" s="20"/>
      <c r="C2" s="20"/>
      <c r="D2" s="20"/>
      <c r="E2" s="20"/>
    </row>
    <row r="3" spans="1:20" x14ac:dyDescent="0.3">
      <c r="A3" s="20" t="s">
        <v>102</v>
      </c>
      <c r="B3" s="20"/>
      <c r="C3" s="20"/>
      <c r="D3" s="20"/>
      <c r="E3" s="20"/>
    </row>
    <row r="4" spans="1:20" x14ac:dyDescent="0.3">
      <c r="A4" s="20" t="s">
        <v>103</v>
      </c>
      <c r="B4" s="20"/>
      <c r="C4" s="20"/>
      <c r="D4" s="20"/>
      <c r="E4" s="20"/>
    </row>
    <row r="5" spans="1:20" x14ac:dyDescent="0.3">
      <c r="A5" s="20" t="s">
        <v>104</v>
      </c>
      <c r="B5" s="20"/>
      <c r="C5" s="20"/>
      <c r="D5" s="20"/>
      <c r="E5" s="20"/>
    </row>
    <row r="6" spans="1:20" ht="15" thickBot="1" x14ac:dyDescent="0.35">
      <c r="A6" s="10"/>
      <c r="B6" s="10"/>
      <c r="C6" s="10"/>
      <c r="D6" s="10"/>
      <c r="E6" s="10"/>
    </row>
    <row r="7" spans="1:20" ht="16.2" thickBot="1" x14ac:dyDescent="0.35">
      <c r="I7" s="41" t="s">
        <v>86</v>
      </c>
      <c r="J7" s="42"/>
      <c r="K7" s="42"/>
      <c r="L7" s="42"/>
      <c r="M7" s="41" t="s">
        <v>94</v>
      </c>
      <c r="N7" s="42"/>
      <c r="O7" s="42"/>
      <c r="P7" s="42"/>
      <c r="Q7" s="42"/>
      <c r="R7" s="42"/>
      <c r="S7" s="42"/>
      <c r="T7" s="43"/>
    </row>
    <row r="8" spans="1:20" ht="24.6" customHeight="1" thickBot="1" x14ac:dyDescent="0.35">
      <c r="A8" s="32" t="s">
        <v>107</v>
      </c>
      <c r="B8" s="32" t="s">
        <v>0</v>
      </c>
      <c r="C8" s="33" t="s">
        <v>1</v>
      </c>
      <c r="D8" s="33" t="s">
        <v>2</v>
      </c>
      <c r="E8" s="36" t="s">
        <v>79</v>
      </c>
      <c r="F8" s="39" t="s">
        <v>78</v>
      </c>
      <c r="G8" s="12" t="s">
        <v>110</v>
      </c>
      <c r="H8" s="12" t="s">
        <v>110</v>
      </c>
      <c r="I8" s="26" t="s">
        <v>96</v>
      </c>
      <c r="J8" s="27"/>
      <c r="K8" s="13" t="s">
        <v>77</v>
      </c>
      <c r="L8" s="11" t="s">
        <v>77</v>
      </c>
      <c r="M8" s="24" t="s">
        <v>78</v>
      </c>
      <c r="N8" s="34" t="s">
        <v>72</v>
      </c>
      <c r="O8" s="35"/>
      <c r="P8" s="30" t="s">
        <v>70</v>
      </c>
      <c r="Q8" s="21" t="s">
        <v>93</v>
      </c>
      <c r="R8" s="22"/>
      <c r="S8" s="22"/>
      <c r="T8" s="23"/>
    </row>
    <row r="9" spans="1:20" ht="15.6" customHeight="1" thickBot="1" x14ac:dyDescent="0.35">
      <c r="A9" s="32"/>
      <c r="B9" s="32"/>
      <c r="C9" s="33"/>
      <c r="D9" s="33"/>
      <c r="E9" s="37"/>
      <c r="F9" s="40"/>
      <c r="G9" s="14">
        <v>45845</v>
      </c>
      <c r="H9" s="14">
        <v>45824</v>
      </c>
      <c r="I9" s="28"/>
      <c r="J9" s="29"/>
      <c r="K9" s="8" t="s">
        <v>106</v>
      </c>
      <c r="L9" s="11" t="s">
        <v>84</v>
      </c>
      <c r="M9" s="25"/>
      <c r="N9" s="11" t="s">
        <v>73</v>
      </c>
      <c r="O9" s="11" t="s">
        <v>75</v>
      </c>
      <c r="P9" s="31"/>
      <c r="Q9" s="11" t="s">
        <v>81</v>
      </c>
      <c r="R9" s="2" t="s">
        <v>88</v>
      </c>
      <c r="S9" s="2" t="s">
        <v>89</v>
      </c>
      <c r="T9" s="2" t="s">
        <v>90</v>
      </c>
    </row>
    <row r="10" spans="1:20" ht="15" thickBot="1" x14ac:dyDescent="0.35">
      <c r="A10" s="32"/>
      <c r="B10" s="32"/>
      <c r="C10" s="33"/>
      <c r="D10" s="33"/>
      <c r="E10" s="38"/>
      <c r="F10" s="15" t="s">
        <v>95</v>
      </c>
      <c r="G10" s="16" t="s">
        <v>85</v>
      </c>
      <c r="H10" s="16" t="s">
        <v>85</v>
      </c>
      <c r="I10" s="17" t="s">
        <v>76</v>
      </c>
      <c r="J10" s="17" t="s">
        <v>83</v>
      </c>
      <c r="K10" s="18">
        <v>45824</v>
      </c>
      <c r="L10" s="17" t="s">
        <v>80</v>
      </c>
      <c r="M10" s="16" t="s">
        <v>80</v>
      </c>
      <c r="N10" s="17" t="s">
        <v>74</v>
      </c>
      <c r="O10" s="17" t="s">
        <v>76</v>
      </c>
      <c r="P10" s="17" t="s">
        <v>71</v>
      </c>
      <c r="Q10" s="17" t="s">
        <v>82</v>
      </c>
      <c r="R10" s="17" t="s">
        <v>87</v>
      </c>
      <c r="S10" s="17" t="s">
        <v>91</v>
      </c>
      <c r="T10" s="17" t="s">
        <v>92</v>
      </c>
    </row>
    <row r="11" spans="1:20" ht="15" thickBot="1" x14ac:dyDescent="0.35">
      <c r="A11" s="9">
        <v>1</v>
      </c>
      <c r="B11" s="3" t="s">
        <v>3</v>
      </c>
      <c r="C11" s="4" t="s">
        <v>4</v>
      </c>
      <c r="D11" s="4" t="s">
        <v>5</v>
      </c>
      <c r="E11" s="7" t="s">
        <v>105</v>
      </c>
      <c r="F11" s="5">
        <f>SUM(G11,M11)</f>
        <v>88</v>
      </c>
      <c r="G11" s="6">
        <v>46</v>
      </c>
      <c r="H11" s="6">
        <f>SUM(I11:L11)</f>
        <v>14</v>
      </c>
      <c r="I11" s="7">
        <v>5</v>
      </c>
      <c r="J11" s="7"/>
      <c r="K11" s="7"/>
      <c r="L11" s="7">
        <v>9</v>
      </c>
      <c r="M11" s="6">
        <f>SUM(N11:T11)</f>
        <v>42</v>
      </c>
      <c r="N11" s="7">
        <v>15</v>
      </c>
      <c r="O11" s="7">
        <v>5</v>
      </c>
      <c r="P11" s="7">
        <v>12</v>
      </c>
      <c r="Q11" s="7">
        <v>3</v>
      </c>
      <c r="R11" s="7">
        <v>4</v>
      </c>
      <c r="S11" s="7">
        <v>2</v>
      </c>
      <c r="T11" s="7">
        <v>1</v>
      </c>
    </row>
    <row r="12" spans="1:20" ht="15" thickBot="1" x14ac:dyDescent="0.35">
      <c r="A12" s="9">
        <v>7</v>
      </c>
      <c r="B12" s="3" t="s">
        <v>21</v>
      </c>
      <c r="C12" s="4" t="s">
        <v>22</v>
      </c>
      <c r="D12" s="4" t="s">
        <v>23</v>
      </c>
      <c r="E12" s="7" t="s">
        <v>105</v>
      </c>
      <c r="F12" s="5">
        <f>SUM(G12,M12)</f>
        <v>89.5</v>
      </c>
      <c r="G12" s="6">
        <v>44</v>
      </c>
      <c r="H12" s="6">
        <f>SUM(I12:L12)</f>
        <v>27</v>
      </c>
      <c r="I12" s="7">
        <v>5</v>
      </c>
      <c r="J12" s="7">
        <v>10</v>
      </c>
      <c r="K12" s="7"/>
      <c r="L12" s="7">
        <v>12</v>
      </c>
      <c r="M12" s="6">
        <f t="shared" ref="M12" si="0">SUM(N12:T12)</f>
        <v>45.5</v>
      </c>
      <c r="N12" s="7">
        <v>15</v>
      </c>
      <c r="O12" s="7">
        <v>5</v>
      </c>
      <c r="P12" s="7">
        <v>15.5</v>
      </c>
      <c r="Q12" s="7">
        <v>3</v>
      </c>
      <c r="R12" s="7">
        <v>4</v>
      </c>
      <c r="S12" s="7">
        <v>2</v>
      </c>
      <c r="T12" s="7">
        <v>1</v>
      </c>
    </row>
    <row r="14" spans="1:20" x14ac:dyDescent="0.3">
      <c r="A14" s="44" t="s">
        <v>111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</sheetData>
  <mergeCells count="19">
    <mergeCell ref="Q8:T8"/>
    <mergeCell ref="A14:T14"/>
    <mergeCell ref="A1:E1"/>
    <mergeCell ref="A4:E4"/>
    <mergeCell ref="A3:E3"/>
    <mergeCell ref="A2:E2"/>
    <mergeCell ref="A5:E5"/>
    <mergeCell ref="I7:L7"/>
    <mergeCell ref="M7:T7"/>
    <mergeCell ref="A8:A10"/>
    <mergeCell ref="B8:B10"/>
    <mergeCell ref="C8:C10"/>
    <mergeCell ref="D8:D10"/>
    <mergeCell ref="E8:E10"/>
    <mergeCell ref="F8:F9"/>
    <mergeCell ref="I8:J9"/>
    <mergeCell ref="M8:M9"/>
    <mergeCell ref="N8:O8"/>
    <mergeCell ref="P8:P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selection activeCell="D23" sqref="D23"/>
    </sheetView>
  </sheetViews>
  <sheetFormatPr defaultRowHeight="14.4" x14ac:dyDescent="0.3"/>
  <cols>
    <col min="1" max="1" width="5.109375" customWidth="1"/>
    <col min="2" max="2" width="8.88671875" style="1"/>
    <col min="3" max="3" width="10" customWidth="1"/>
    <col min="4" max="4" width="12.44140625" customWidth="1"/>
    <col min="5" max="5" width="9.6640625" style="1" customWidth="1"/>
    <col min="6" max="6" width="9.33203125" customWidth="1"/>
    <col min="7" max="7" width="10.109375" customWidth="1"/>
    <col min="8" max="9" width="6.44140625" hidden="1" customWidth="1"/>
    <col min="10" max="11" width="8.88671875" hidden="1" customWidth="1"/>
    <col min="12" max="12" width="9.88671875" customWidth="1"/>
    <col min="13" max="13" width="7.6640625" customWidth="1"/>
    <col min="14" max="14" width="7.109375" customWidth="1"/>
    <col min="16" max="16" width="6.6640625" customWidth="1"/>
    <col min="17" max="17" width="7.33203125" customWidth="1"/>
    <col min="18" max="19" width="6.6640625" customWidth="1"/>
  </cols>
  <sheetData>
    <row r="1" spans="1:19" x14ac:dyDescent="0.3">
      <c r="A1" s="20" t="s">
        <v>101</v>
      </c>
      <c r="B1" s="20"/>
      <c r="C1" s="20"/>
      <c r="D1" s="20"/>
      <c r="E1" s="20"/>
    </row>
    <row r="2" spans="1:19" x14ac:dyDescent="0.3">
      <c r="A2" s="20" t="s">
        <v>108</v>
      </c>
      <c r="B2" s="20"/>
      <c r="C2" s="20"/>
      <c r="D2" s="20"/>
      <c r="E2" s="20"/>
    </row>
    <row r="3" spans="1:19" x14ac:dyDescent="0.3">
      <c r="A3" s="20" t="s">
        <v>102</v>
      </c>
      <c r="B3" s="20"/>
      <c r="C3" s="20"/>
      <c r="D3" s="20"/>
      <c r="E3" s="20"/>
    </row>
    <row r="4" spans="1:19" x14ac:dyDescent="0.3">
      <c r="A4" s="20" t="s">
        <v>103</v>
      </c>
      <c r="B4" s="20"/>
      <c r="C4" s="20"/>
      <c r="D4" s="20"/>
      <c r="E4" s="20"/>
    </row>
    <row r="5" spans="1:19" x14ac:dyDescent="0.3">
      <c r="A5" s="20" t="s">
        <v>104</v>
      </c>
      <c r="B5" s="20"/>
      <c r="C5" s="20"/>
      <c r="D5" s="20"/>
      <c r="E5" s="20"/>
    </row>
    <row r="6" spans="1:19" ht="15" thickBot="1" x14ac:dyDescent="0.35">
      <c r="A6" s="10"/>
      <c r="B6" s="10"/>
      <c r="C6" s="10"/>
      <c r="D6" s="10"/>
      <c r="E6" s="10"/>
    </row>
    <row r="7" spans="1:19" ht="16.2" thickBot="1" x14ac:dyDescent="0.35">
      <c r="H7" s="41" t="s">
        <v>86</v>
      </c>
      <c r="I7" s="42"/>
      <c r="J7" s="42"/>
      <c r="K7" s="42"/>
      <c r="L7" s="41" t="s">
        <v>94</v>
      </c>
      <c r="M7" s="42"/>
      <c r="N7" s="42"/>
      <c r="O7" s="42"/>
      <c r="P7" s="42"/>
      <c r="Q7" s="42"/>
      <c r="R7" s="42"/>
      <c r="S7" s="43"/>
    </row>
    <row r="8" spans="1:19" ht="24.6" customHeight="1" thickBot="1" x14ac:dyDescent="0.35">
      <c r="A8" s="32" t="s">
        <v>107</v>
      </c>
      <c r="B8" s="32" t="s">
        <v>0</v>
      </c>
      <c r="C8" s="33" t="s">
        <v>1</v>
      </c>
      <c r="D8" s="33" t="s">
        <v>2</v>
      </c>
      <c r="E8" s="36" t="s">
        <v>79</v>
      </c>
      <c r="F8" s="39" t="s">
        <v>78</v>
      </c>
      <c r="G8" s="12" t="s">
        <v>110</v>
      </c>
      <c r="H8" s="26" t="s">
        <v>96</v>
      </c>
      <c r="I8" s="27"/>
      <c r="J8" s="13" t="s">
        <v>77</v>
      </c>
      <c r="K8" s="11" t="s">
        <v>77</v>
      </c>
      <c r="L8" s="24" t="s">
        <v>78</v>
      </c>
      <c r="M8" s="34" t="s">
        <v>72</v>
      </c>
      <c r="N8" s="35"/>
      <c r="O8" s="30" t="s">
        <v>70</v>
      </c>
      <c r="P8" s="21" t="s">
        <v>93</v>
      </c>
      <c r="Q8" s="22"/>
      <c r="R8" s="22"/>
      <c r="S8" s="23"/>
    </row>
    <row r="9" spans="1:19" ht="15.6" customHeight="1" thickBot="1" x14ac:dyDescent="0.35">
      <c r="A9" s="32"/>
      <c r="B9" s="32"/>
      <c r="C9" s="33"/>
      <c r="D9" s="33"/>
      <c r="E9" s="37"/>
      <c r="F9" s="40"/>
      <c r="G9" s="14">
        <v>45824</v>
      </c>
      <c r="H9" s="28"/>
      <c r="I9" s="29"/>
      <c r="J9" s="8" t="s">
        <v>106</v>
      </c>
      <c r="K9" s="11" t="s">
        <v>84</v>
      </c>
      <c r="L9" s="25"/>
      <c r="M9" s="11" t="s">
        <v>73</v>
      </c>
      <c r="N9" s="11" t="s">
        <v>75</v>
      </c>
      <c r="O9" s="31"/>
      <c r="P9" s="11" t="s">
        <v>81</v>
      </c>
      <c r="Q9" s="2" t="s">
        <v>88</v>
      </c>
      <c r="R9" s="2" t="s">
        <v>89</v>
      </c>
      <c r="S9" s="2" t="s">
        <v>90</v>
      </c>
    </row>
    <row r="10" spans="1:19" ht="15" thickBot="1" x14ac:dyDescent="0.35">
      <c r="A10" s="32"/>
      <c r="B10" s="32"/>
      <c r="C10" s="33"/>
      <c r="D10" s="33"/>
      <c r="E10" s="38"/>
      <c r="F10" s="15" t="s">
        <v>95</v>
      </c>
      <c r="G10" s="16" t="s">
        <v>85</v>
      </c>
      <c r="H10" s="17" t="s">
        <v>76</v>
      </c>
      <c r="I10" s="17" t="s">
        <v>83</v>
      </c>
      <c r="J10" s="18">
        <v>45824</v>
      </c>
      <c r="K10" s="17" t="s">
        <v>80</v>
      </c>
      <c r="L10" s="16" t="s">
        <v>80</v>
      </c>
      <c r="M10" s="17" t="s">
        <v>74</v>
      </c>
      <c r="N10" s="17" t="s">
        <v>76</v>
      </c>
      <c r="O10" s="17" t="s">
        <v>71</v>
      </c>
      <c r="P10" s="17" t="s">
        <v>82</v>
      </c>
      <c r="Q10" s="17" t="s">
        <v>87</v>
      </c>
      <c r="R10" s="17" t="s">
        <v>91</v>
      </c>
      <c r="S10" s="17" t="s">
        <v>92</v>
      </c>
    </row>
    <row r="11" spans="1:19" ht="15" thickBot="1" x14ac:dyDescent="0.35">
      <c r="A11" s="9">
        <v>1</v>
      </c>
      <c r="B11" s="3" t="s">
        <v>3</v>
      </c>
      <c r="C11" s="4" t="s">
        <v>4</v>
      </c>
      <c r="D11" s="4" t="s">
        <v>5</v>
      </c>
      <c r="E11" s="7" t="s">
        <v>97</v>
      </c>
      <c r="F11" s="5">
        <f>SUM(G11,L11)</f>
        <v>56</v>
      </c>
      <c r="G11" s="6">
        <f>SUM(H11:K11)</f>
        <v>14</v>
      </c>
      <c r="H11" s="7">
        <v>5</v>
      </c>
      <c r="I11" s="7"/>
      <c r="J11" s="7"/>
      <c r="K11" s="7">
        <v>9</v>
      </c>
      <c r="L11" s="6">
        <f>SUM(M11:S11)</f>
        <v>42</v>
      </c>
      <c r="M11" s="7">
        <v>15</v>
      </c>
      <c r="N11" s="7">
        <v>5</v>
      </c>
      <c r="O11" s="7">
        <v>12</v>
      </c>
      <c r="P11" s="7">
        <v>3</v>
      </c>
      <c r="Q11" s="7">
        <v>4</v>
      </c>
      <c r="R11" s="7">
        <v>2</v>
      </c>
      <c r="S11" s="7">
        <v>1</v>
      </c>
    </row>
    <row r="12" spans="1:19" ht="15" thickBot="1" x14ac:dyDescent="0.35">
      <c r="A12" s="9">
        <v>2</v>
      </c>
      <c r="B12" s="3" t="s">
        <v>6</v>
      </c>
      <c r="C12" s="4" t="s">
        <v>7</v>
      </c>
      <c r="D12" s="4" t="s">
        <v>8</v>
      </c>
      <c r="E12" s="7" t="s">
        <v>97</v>
      </c>
      <c r="F12" s="5">
        <f>SUM(G12,L12)</f>
        <v>60</v>
      </c>
      <c r="G12" s="6">
        <f>SUM(H12:J12)</f>
        <v>34</v>
      </c>
      <c r="H12" s="7">
        <v>5</v>
      </c>
      <c r="I12" s="7"/>
      <c r="J12" s="7">
        <v>29</v>
      </c>
      <c r="K12" s="7">
        <v>1</v>
      </c>
      <c r="L12" s="6">
        <f t="shared" ref="L12:L33" si="0">SUM(M12:S12)</f>
        <v>26</v>
      </c>
      <c r="M12" s="7">
        <v>15</v>
      </c>
      <c r="N12" s="7">
        <v>5</v>
      </c>
      <c r="O12" s="7"/>
      <c r="P12" s="7"/>
      <c r="Q12" s="7">
        <v>4</v>
      </c>
      <c r="R12" s="7">
        <v>2</v>
      </c>
      <c r="S12" s="7"/>
    </row>
    <row r="13" spans="1:19" ht="15" thickBot="1" x14ac:dyDescent="0.35">
      <c r="A13" s="9">
        <v>3</v>
      </c>
      <c r="B13" s="3" t="s">
        <v>9</v>
      </c>
      <c r="C13" s="4" t="s">
        <v>10</v>
      </c>
      <c r="D13" s="4" t="s">
        <v>11</v>
      </c>
      <c r="E13" s="7" t="s">
        <v>98</v>
      </c>
      <c r="F13" s="5">
        <f t="shared" ref="F13:F33" si="1">SUM(G13,L13)</f>
        <v>65</v>
      </c>
      <c r="G13" s="6">
        <f>SUM(H13:K13)</f>
        <v>31</v>
      </c>
      <c r="H13" s="7"/>
      <c r="I13" s="7"/>
      <c r="J13" s="7"/>
      <c r="K13" s="7">
        <v>31</v>
      </c>
      <c r="L13" s="6">
        <f t="shared" si="0"/>
        <v>34</v>
      </c>
      <c r="M13" s="7">
        <v>15</v>
      </c>
      <c r="N13" s="7">
        <v>5</v>
      </c>
      <c r="O13" s="7">
        <v>10</v>
      </c>
      <c r="P13" s="7"/>
      <c r="Q13" s="7">
        <v>4</v>
      </c>
      <c r="R13" s="7"/>
      <c r="S13" s="7"/>
    </row>
    <row r="14" spans="1:19" ht="15" thickBot="1" x14ac:dyDescent="0.35">
      <c r="A14" s="9">
        <v>4</v>
      </c>
      <c r="B14" s="3" t="s">
        <v>12</v>
      </c>
      <c r="C14" s="4" t="s">
        <v>13</v>
      </c>
      <c r="D14" s="4" t="s">
        <v>14</v>
      </c>
      <c r="E14" s="7" t="s">
        <v>98</v>
      </c>
      <c r="F14" s="5">
        <f t="shared" si="1"/>
        <v>65</v>
      </c>
      <c r="G14" s="6">
        <f>SUM(H14:J14)</f>
        <v>36</v>
      </c>
      <c r="H14" s="7"/>
      <c r="I14" s="7">
        <v>10</v>
      </c>
      <c r="J14" s="7">
        <v>26</v>
      </c>
      <c r="K14" s="7"/>
      <c r="L14" s="6">
        <f t="shared" si="0"/>
        <v>29</v>
      </c>
      <c r="M14" s="7">
        <v>15</v>
      </c>
      <c r="N14" s="7">
        <v>5</v>
      </c>
      <c r="O14" s="7"/>
      <c r="P14" s="7">
        <v>3</v>
      </c>
      <c r="Q14" s="7">
        <v>4</v>
      </c>
      <c r="R14" s="7">
        <v>2</v>
      </c>
      <c r="S14" s="7"/>
    </row>
    <row r="15" spans="1:19" ht="15" thickBot="1" x14ac:dyDescent="0.35">
      <c r="A15" s="9">
        <v>5</v>
      </c>
      <c r="B15" s="3" t="s">
        <v>15</v>
      </c>
      <c r="C15" s="4" t="s">
        <v>16</v>
      </c>
      <c r="D15" s="4" t="s">
        <v>17</v>
      </c>
      <c r="E15" s="7" t="s">
        <v>97</v>
      </c>
      <c r="F15" s="5">
        <f t="shared" si="1"/>
        <v>59.5</v>
      </c>
      <c r="G15" s="6">
        <f>SUM(H15:K15)</f>
        <v>19</v>
      </c>
      <c r="H15" s="7"/>
      <c r="I15" s="7">
        <v>10</v>
      </c>
      <c r="J15" s="7"/>
      <c r="K15" s="7">
        <v>9</v>
      </c>
      <c r="L15" s="6">
        <f t="shared" si="0"/>
        <v>40.5</v>
      </c>
      <c r="M15" s="7">
        <v>15</v>
      </c>
      <c r="N15" s="7">
        <v>5</v>
      </c>
      <c r="O15" s="7">
        <v>14.5</v>
      </c>
      <c r="P15" s="7"/>
      <c r="Q15" s="7">
        <v>4</v>
      </c>
      <c r="R15" s="7">
        <v>2</v>
      </c>
      <c r="S15" s="7"/>
    </row>
    <row r="16" spans="1:19" ht="15" thickBot="1" x14ac:dyDescent="0.35">
      <c r="A16" s="9">
        <v>6</v>
      </c>
      <c r="B16" s="3" t="s">
        <v>18</v>
      </c>
      <c r="C16" s="4" t="s">
        <v>19</v>
      </c>
      <c r="D16" s="4" t="s">
        <v>20</v>
      </c>
      <c r="E16" s="7" t="s">
        <v>105</v>
      </c>
      <c r="F16" s="5">
        <f t="shared" si="1"/>
        <v>90</v>
      </c>
      <c r="G16" s="6">
        <v>50</v>
      </c>
      <c r="H16" s="7">
        <v>5</v>
      </c>
      <c r="I16" s="7">
        <v>10</v>
      </c>
      <c r="J16" s="7">
        <v>38</v>
      </c>
      <c r="K16" s="7">
        <v>0</v>
      </c>
      <c r="L16" s="6">
        <f t="shared" si="0"/>
        <v>40</v>
      </c>
      <c r="M16" s="7">
        <v>15</v>
      </c>
      <c r="N16" s="7">
        <v>5</v>
      </c>
      <c r="O16" s="7">
        <v>10</v>
      </c>
      <c r="P16" s="7">
        <v>3</v>
      </c>
      <c r="Q16" s="7">
        <v>4</v>
      </c>
      <c r="R16" s="7">
        <v>2</v>
      </c>
      <c r="S16" s="7">
        <v>1</v>
      </c>
    </row>
    <row r="17" spans="1:19" ht="15" thickBot="1" x14ac:dyDescent="0.35">
      <c r="A17" s="9">
        <v>7</v>
      </c>
      <c r="B17" s="3" t="s">
        <v>21</v>
      </c>
      <c r="C17" s="4" t="s">
        <v>22</v>
      </c>
      <c r="D17" s="4" t="s">
        <v>23</v>
      </c>
      <c r="E17" s="7" t="s">
        <v>98</v>
      </c>
      <c r="F17" s="5">
        <f t="shared" si="1"/>
        <v>72.5</v>
      </c>
      <c r="G17" s="6">
        <f>SUM(H17:K17)</f>
        <v>27</v>
      </c>
      <c r="H17" s="7">
        <v>5</v>
      </c>
      <c r="I17" s="7">
        <v>10</v>
      </c>
      <c r="J17" s="7"/>
      <c r="K17" s="7">
        <v>12</v>
      </c>
      <c r="L17" s="6">
        <f t="shared" si="0"/>
        <v>45.5</v>
      </c>
      <c r="M17" s="7">
        <v>15</v>
      </c>
      <c r="N17" s="7">
        <v>5</v>
      </c>
      <c r="O17" s="7">
        <v>15.5</v>
      </c>
      <c r="P17" s="7">
        <v>3</v>
      </c>
      <c r="Q17" s="7">
        <v>4</v>
      </c>
      <c r="R17" s="7">
        <v>2</v>
      </c>
      <c r="S17" s="7">
        <v>1</v>
      </c>
    </row>
    <row r="18" spans="1:19" ht="15" thickBot="1" x14ac:dyDescent="0.35">
      <c r="A18" s="9">
        <v>8</v>
      </c>
      <c r="B18" s="3" t="s">
        <v>24</v>
      </c>
      <c r="C18" s="4" t="s">
        <v>25</v>
      </c>
      <c r="D18" s="4" t="s">
        <v>26</v>
      </c>
      <c r="E18" s="7" t="s">
        <v>100</v>
      </c>
      <c r="F18" s="5">
        <f t="shared" si="1"/>
        <v>99</v>
      </c>
      <c r="G18" s="6">
        <v>50</v>
      </c>
      <c r="H18" s="7">
        <v>5</v>
      </c>
      <c r="I18" s="7">
        <v>10</v>
      </c>
      <c r="J18" s="7">
        <v>48</v>
      </c>
      <c r="K18" s="7"/>
      <c r="L18" s="6">
        <f t="shared" si="0"/>
        <v>49</v>
      </c>
      <c r="M18" s="7">
        <v>15</v>
      </c>
      <c r="N18" s="7">
        <v>5</v>
      </c>
      <c r="O18" s="7">
        <v>20</v>
      </c>
      <c r="P18" s="7">
        <v>3</v>
      </c>
      <c r="Q18" s="7">
        <v>4</v>
      </c>
      <c r="R18" s="7">
        <v>2</v>
      </c>
      <c r="S18" s="7"/>
    </row>
    <row r="19" spans="1:19" ht="15" thickBot="1" x14ac:dyDescent="0.35">
      <c r="A19" s="9">
        <v>9</v>
      </c>
      <c r="B19" s="3" t="s">
        <v>27</v>
      </c>
      <c r="C19" s="4" t="s">
        <v>28</v>
      </c>
      <c r="D19" s="4" t="s">
        <v>29</v>
      </c>
      <c r="E19" s="7" t="s">
        <v>97</v>
      </c>
      <c r="F19" s="5">
        <f t="shared" si="1"/>
        <v>54</v>
      </c>
      <c r="G19" s="6">
        <f>SUM(H19:J19)</f>
        <v>28</v>
      </c>
      <c r="H19" s="7">
        <v>5</v>
      </c>
      <c r="I19" s="7"/>
      <c r="J19" s="7">
        <v>23</v>
      </c>
      <c r="K19" s="7">
        <v>0</v>
      </c>
      <c r="L19" s="6">
        <f t="shared" si="0"/>
        <v>26</v>
      </c>
      <c r="M19" s="7">
        <v>15</v>
      </c>
      <c r="N19" s="7">
        <v>5</v>
      </c>
      <c r="O19" s="7"/>
      <c r="P19" s="7"/>
      <c r="Q19" s="7">
        <v>4</v>
      </c>
      <c r="R19" s="7">
        <v>2</v>
      </c>
      <c r="S19" s="7"/>
    </row>
    <row r="20" spans="1:19" ht="15" thickBot="1" x14ac:dyDescent="0.35">
      <c r="A20" s="9">
        <v>10</v>
      </c>
      <c r="B20" s="3" t="s">
        <v>30</v>
      </c>
      <c r="C20" s="4" t="s">
        <v>31</v>
      </c>
      <c r="D20" s="4" t="s">
        <v>32</v>
      </c>
      <c r="E20" s="7" t="s">
        <v>98</v>
      </c>
      <c r="F20" s="5">
        <f t="shared" si="1"/>
        <v>69.5</v>
      </c>
      <c r="G20" s="6">
        <f>SUM(H20:K20)</f>
        <v>31</v>
      </c>
      <c r="H20" s="7"/>
      <c r="I20" s="7">
        <v>10</v>
      </c>
      <c r="J20" s="7"/>
      <c r="K20" s="7">
        <v>21</v>
      </c>
      <c r="L20" s="6">
        <f t="shared" si="0"/>
        <v>38.5</v>
      </c>
      <c r="M20" s="7">
        <v>15</v>
      </c>
      <c r="N20" s="7">
        <v>5</v>
      </c>
      <c r="O20" s="7">
        <v>9.5</v>
      </c>
      <c r="P20" s="7">
        <v>3</v>
      </c>
      <c r="Q20" s="7">
        <v>4</v>
      </c>
      <c r="R20" s="7">
        <v>2</v>
      </c>
      <c r="S20" s="7"/>
    </row>
    <row r="21" spans="1:19" ht="15" thickBot="1" x14ac:dyDescent="0.35">
      <c r="A21" s="9">
        <v>11</v>
      </c>
      <c r="B21" s="3" t="s">
        <v>33</v>
      </c>
      <c r="C21" s="4" t="s">
        <v>34</v>
      </c>
      <c r="D21" s="4" t="s">
        <v>35</v>
      </c>
      <c r="E21" s="7" t="s">
        <v>105</v>
      </c>
      <c r="F21" s="5">
        <f t="shared" si="1"/>
        <v>85</v>
      </c>
      <c r="G21" s="6">
        <f>SUM(H21:K21)</f>
        <v>41.5</v>
      </c>
      <c r="H21" s="7">
        <v>5</v>
      </c>
      <c r="I21" s="7">
        <v>10</v>
      </c>
      <c r="J21" s="7"/>
      <c r="K21" s="7">
        <v>26.5</v>
      </c>
      <c r="L21" s="6">
        <f t="shared" si="0"/>
        <v>43.5</v>
      </c>
      <c r="M21" s="7">
        <v>15</v>
      </c>
      <c r="N21" s="7">
        <v>5</v>
      </c>
      <c r="O21" s="7">
        <v>17.5</v>
      </c>
      <c r="P21" s="7"/>
      <c r="Q21" s="7">
        <v>4</v>
      </c>
      <c r="R21" s="7">
        <v>2</v>
      </c>
      <c r="S21" s="7"/>
    </row>
    <row r="22" spans="1:19" ht="15" thickBot="1" x14ac:dyDescent="0.35">
      <c r="A22" s="9">
        <v>12</v>
      </c>
      <c r="B22" s="3" t="s">
        <v>36</v>
      </c>
      <c r="C22" s="4" t="s">
        <v>37</v>
      </c>
      <c r="D22" s="4" t="s">
        <v>38</v>
      </c>
      <c r="E22" s="7" t="s">
        <v>100</v>
      </c>
      <c r="F22" s="5">
        <f t="shared" si="1"/>
        <v>95</v>
      </c>
      <c r="G22" s="6">
        <v>50</v>
      </c>
      <c r="H22" s="7">
        <v>5</v>
      </c>
      <c r="I22" s="7">
        <v>10</v>
      </c>
      <c r="J22" s="7"/>
      <c r="K22" s="7">
        <v>45</v>
      </c>
      <c r="L22" s="6">
        <f t="shared" si="0"/>
        <v>45</v>
      </c>
      <c r="M22" s="7">
        <v>15</v>
      </c>
      <c r="N22" s="7">
        <v>5</v>
      </c>
      <c r="O22" s="7">
        <v>17</v>
      </c>
      <c r="P22" s="7">
        <v>3</v>
      </c>
      <c r="Q22" s="7">
        <v>4</v>
      </c>
      <c r="R22" s="7"/>
      <c r="S22" s="7">
        <v>1</v>
      </c>
    </row>
    <row r="23" spans="1:19" ht="15" thickBot="1" x14ac:dyDescent="0.35">
      <c r="A23" s="9">
        <v>13</v>
      </c>
      <c r="B23" s="3" t="s">
        <v>39</v>
      </c>
      <c r="C23" s="4" t="s">
        <v>40</v>
      </c>
      <c r="D23" s="4" t="s">
        <v>41</v>
      </c>
      <c r="E23" s="7" t="s">
        <v>99</v>
      </c>
      <c r="F23" s="5">
        <f t="shared" si="1"/>
        <v>78</v>
      </c>
      <c r="G23" s="6">
        <f>SUM(H23:K23)</f>
        <v>35</v>
      </c>
      <c r="H23" s="7">
        <v>5</v>
      </c>
      <c r="I23" s="7">
        <v>10</v>
      </c>
      <c r="J23" s="7"/>
      <c r="K23" s="7">
        <v>20</v>
      </c>
      <c r="L23" s="6">
        <f t="shared" si="0"/>
        <v>43</v>
      </c>
      <c r="M23" s="7">
        <v>15</v>
      </c>
      <c r="N23" s="7">
        <v>5</v>
      </c>
      <c r="O23" s="7">
        <v>14</v>
      </c>
      <c r="P23" s="7">
        <v>3</v>
      </c>
      <c r="Q23" s="7">
        <v>4</v>
      </c>
      <c r="R23" s="7">
        <v>2</v>
      </c>
      <c r="S23" s="7"/>
    </row>
    <row r="24" spans="1:19" ht="15" thickBot="1" x14ac:dyDescent="0.35">
      <c r="A24" s="9">
        <v>14</v>
      </c>
      <c r="B24" s="3" t="s">
        <v>42</v>
      </c>
      <c r="C24" s="4" t="s">
        <v>37</v>
      </c>
      <c r="D24" s="4" t="s">
        <v>43</v>
      </c>
      <c r="E24" s="7" t="s">
        <v>105</v>
      </c>
      <c r="F24" s="5">
        <f t="shared" si="1"/>
        <v>85</v>
      </c>
      <c r="G24" s="6">
        <v>50</v>
      </c>
      <c r="H24" s="7">
        <v>5</v>
      </c>
      <c r="I24" s="7">
        <v>10</v>
      </c>
      <c r="J24" s="7">
        <v>45</v>
      </c>
      <c r="K24" s="7">
        <v>12</v>
      </c>
      <c r="L24" s="6">
        <f t="shared" si="0"/>
        <v>35</v>
      </c>
      <c r="M24" s="7">
        <v>15</v>
      </c>
      <c r="N24" s="7">
        <v>5</v>
      </c>
      <c r="O24" s="7">
        <v>10</v>
      </c>
      <c r="P24" s="7"/>
      <c r="Q24" s="7">
        <v>4</v>
      </c>
      <c r="R24" s="7"/>
      <c r="S24" s="7">
        <v>1</v>
      </c>
    </row>
    <row r="25" spans="1:19" ht="15" thickBot="1" x14ac:dyDescent="0.35">
      <c r="A25" s="9">
        <v>15</v>
      </c>
      <c r="B25" s="3" t="s">
        <v>44</v>
      </c>
      <c r="C25" s="4" t="s">
        <v>45</v>
      </c>
      <c r="D25" s="4" t="s">
        <v>46</v>
      </c>
      <c r="E25" s="7" t="s">
        <v>98</v>
      </c>
      <c r="F25" s="5">
        <f t="shared" si="1"/>
        <v>64</v>
      </c>
      <c r="G25" s="6">
        <f>SUM(H25:J25)</f>
        <v>20</v>
      </c>
      <c r="H25" s="7">
        <v>5</v>
      </c>
      <c r="I25" s="7"/>
      <c r="J25" s="7">
        <v>15</v>
      </c>
      <c r="K25" s="7">
        <v>2</v>
      </c>
      <c r="L25" s="6">
        <f t="shared" si="0"/>
        <v>44</v>
      </c>
      <c r="M25" s="7">
        <v>15</v>
      </c>
      <c r="N25" s="7">
        <v>5</v>
      </c>
      <c r="O25" s="7">
        <v>14</v>
      </c>
      <c r="P25" s="7">
        <v>3</v>
      </c>
      <c r="Q25" s="7">
        <v>4</v>
      </c>
      <c r="R25" s="7">
        <v>2</v>
      </c>
      <c r="S25" s="7">
        <v>1</v>
      </c>
    </row>
    <row r="26" spans="1:19" ht="15" thickBot="1" x14ac:dyDescent="0.35">
      <c r="A26" s="9">
        <v>16</v>
      </c>
      <c r="B26" s="3" t="s">
        <v>47</v>
      </c>
      <c r="C26" s="4" t="s">
        <v>48</v>
      </c>
      <c r="D26" s="4" t="s">
        <v>49</v>
      </c>
      <c r="E26" s="7" t="s">
        <v>100</v>
      </c>
      <c r="F26" s="5">
        <f t="shared" si="1"/>
        <v>98</v>
      </c>
      <c r="G26" s="6">
        <v>50</v>
      </c>
      <c r="H26" s="7">
        <v>5</v>
      </c>
      <c r="I26" s="7">
        <v>10</v>
      </c>
      <c r="J26" s="7"/>
      <c r="K26" s="7">
        <v>50</v>
      </c>
      <c r="L26" s="6">
        <f t="shared" si="0"/>
        <v>48</v>
      </c>
      <c r="M26" s="7">
        <v>15</v>
      </c>
      <c r="N26" s="7">
        <v>5</v>
      </c>
      <c r="O26" s="7">
        <v>18</v>
      </c>
      <c r="P26" s="7">
        <v>3</v>
      </c>
      <c r="Q26" s="7">
        <v>4</v>
      </c>
      <c r="R26" s="7">
        <v>2</v>
      </c>
      <c r="S26" s="7">
        <v>1</v>
      </c>
    </row>
    <row r="27" spans="1:19" ht="15" thickBot="1" x14ac:dyDescent="0.35">
      <c r="A27" s="9">
        <v>17</v>
      </c>
      <c r="B27" s="3" t="s">
        <v>50</v>
      </c>
      <c r="C27" s="4" t="s">
        <v>51</v>
      </c>
      <c r="D27" s="4" t="s">
        <v>52</v>
      </c>
      <c r="E27" s="7" t="s">
        <v>100</v>
      </c>
      <c r="F27" s="5">
        <f t="shared" si="1"/>
        <v>95</v>
      </c>
      <c r="G27" s="6">
        <v>50</v>
      </c>
      <c r="H27" s="7"/>
      <c r="I27" s="7">
        <v>10</v>
      </c>
      <c r="J27" s="7">
        <v>44</v>
      </c>
      <c r="K27" s="7"/>
      <c r="L27" s="6">
        <f t="shared" si="0"/>
        <v>45</v>
      </c>
      <c r="M27" s="7">
        <v>15</v>
      </c>
      <c r="N27" s="7">
        <v>5</v>
      </c>
      <c r="O27" s="19">
        <v>15</v>
      </c>
      <c r="P27" s="7">
        <v>3</v>
      </c>
      <c r="Q27" s="7">
        <v>4</v>
      </c>
      <c r="R27" s="7">
        <v>2</v>
      </c>
      <c r="S27" s="7">
        <v>1</v>
      </c>
    </row>
    <row r="28" spans="1:19" ht="15" thickBot="1" x14ac:dyDescent="0.35">
      <c r="A28" s="9">
        <v>18</v>
      </c>
      <c r="B28" s="3" t="s">
        <v>53</v>
      </c>
      <c r="C28" s="4" t="s">
        <v>16</v>
      </c>
      <c r="D28" s="4" t="s">
        <v>54</v>
      </c>
      <c r="E28" s="7" t="s">
        <v>100</v>
      </c>
      <c r="F28" s="5">
        <f t="shared" si="1"/>
        <v>98</v>
      </c>
      <c r="G28" s="6">
        <v>50</v>
      </c>
      <c r="H28" s="7">
        <v>5</v>
      </c>
      <c r="I28" s="7">
        <v>10</v>
      </c>
      <c r="J28" s="7"/>
      <c r="K28" s="7">
        <v>50</v>
      </c>
      <c r="L28" s="6">
        <f t="shared" si="0"/>
        <v>48</v>
      </c>
      <c r="M28" s="7">
        <v>15</v>
      </c>
      <c r="N28" s="7">
        <v>5</v>
      </c>
      <c r="O28" s="7">
        <v>18</v>
      </c>
      <c r="P28" s="7">
        <v>3</v>
      </c>
      <c r="Q28" s="7">
        <v>4</v>
      </c>
      <c r="R28" s="7">
        <v>2</v>
      </c>
      <c r="S28" s="7">
        <v>1</v>
      </c>
    </row>
    <row r="29" spans="1:19" ht="15" thickBot="1" x14ac:dyDescent="0.35">
      <c r="A29" s="9">
        <v>19</v>
      </c>
      <c r="B29" s="3" t="s">
        <v>55</v>
      </c>
      <c r="C29" s="4" t="s">
        <v>56</v>
      </c>
      <c r="D29" s="4" t="s">
        <v>57</v>
      </c>
      <c r="E29" s="7" t="s">
        <v>98</v>
      </c>
      <c r="F29" s="5">
        <f t="shared" si="1"/>
        <v>68</v>
      </c>
      <c r="G29" s="6">
        <f>SUM(H29:K29)</f>
        <v>20</v>
      </c>
      <c r="H29" s="7">
        <v>5</v>
      </c>
      <c r="I29" s="7"/>
      <c r="J29" s="7"/>
      <c r="K29" s="7">
        <v>15</v>
      </c>
      <c r="L29" s="6">
        <f t="shared" si="0"/>
        <v>48</v>
      </c>
      <c r="M29" s="7">
        <v>15</v>
      </c>
      <c r="N29" s="7">
        <v>5</v>
      </c>
      <c r="O29" s="7">
        <v>18</v>
      </c>
      <c r="P29" s="7">
        <v>3</v>
      </c>
      <c r="Q29" s="7">
        <v>4</v>
      </c>
      <c r="R29" s="7">
        <v>2</v>
      </c>
      <c r="S29" s="7">
        <v>1</v>
      </c>
    </row>
    <row r="30" spans="1:19" ht="15" thickBot="1" x14ac:dyDescent="0.35">
      <c r="A30" s="9">
        <v>20</v>
      </c>
      <c r="B30" s="3" t="s">
        <v>58</v>
      </c>
      <c r="C30" s="4" t="s">
        <v>59</v>
      </c>
      <c r="D30" s="4" t="s">
        <v>60</v>
      </c>
      <c r="E30" s="7" t="s">
        <v>100</v>
      </c>
      <c r="F30" s="5">
        <f t="shared" si="1"/>
        <v>95</v>
      </c>
      <c r="G30" s="6">
        <f>SUM(H30:K30)</f>
        <v>47</v>
      </c>
      <c r="H30" s="7">
        <v>5</v>
      </c>
      <c r="I30" s="7">
        <v>10</v>
      </c>
      <c r="J30" s="7"/>
      <c r="K30" s="7">
        <v>32</v>
      </c>
      <c r="L30" s="6">
        <f t="shared" si="0"/>
        <v>48</v>
      </c>
      <c r="M30" s="7">
        <v>15</v>
      </c>
      <c r="N30" s="7">
        <v>5</v>
      </c>
      <c r="O30" s="7">
        <v>18</v>
      </c>
      <c r="P30" s="7">
        <v>3</v>
      </c>
      <c r="Q30" s="7">
        <v>4</v>
      </c>
      <c r="R30" s="7">
        <v>2</v>
      </c>
      <c r="S30" s="7">
        <v>1</v>
      </c>
    </row>
    <row r="31" spans="1:19" ht="15" thickBot="1" x14ac:dyDescent="0.35">
      <c r="A31" s="9">
        <v>21</v>
      </c>
      <c r="B31" s="3" t="s">
        <v>61</v>
      </c>
      <c r="C31" s="4" t="s">
        <v>62</v>
      </c>
      <c r="D31" s="4" t="s">
        <v>63</v>
      </c>
      <c r="E31" s="7" t="s">
        <v>100</v>
      </c>
      <c r="F31" s="5">
        <f t="shared" si="1"/>
        <v>100</v>
      </c>
      <c r="G31" s="6">
        <v>50</v>
      </c>
      <c r="H31" s="7">
        <v>5</v>
      </c>
      <c r="I31" s="7">
        <v>10</v>
      </c>
      <c r="J31" s="7"/>
      <c r="K31" s="7">
        <v>50</v>
      </c>
      <c r="L31" s="6">
        <f t="shared" si="0"/>
        <v>50</v>
      </c>
      <c r="M31" s="7">
        <v>15</v>
      </c>
      <c r="N31" s="7">
        <v>5</v>
      </c>
      <c r="O31" s="7">
        <v>20</v>
      </c>
      <c r="P31" s="7">
        <v>3</v>
      </c>
      <c r="Q31" s="7">
        <v>4</v>
      </c>
      <c r="R31" s="7">
        <v>2</v>
      </c>
      <c r="S31" s="7">
        <v>1</v>
      </c>
    </row>
    <row r="32" spans="1:19" ht="15" thickBot="1" x14ac:dyDescent="0.35">
      <c r="A32" s="9">
        <v>22</v>
      </c>
      <c r="B32" s="3" t="s">
        <v>64</v>
      </c>
      <c r="C32" s="4" t="s">
        <v>65</v>
      </c>
      <c r="D32" s="4" t="s">
        <v>66</v>
      </c>
      <c r="E32" s="7" t="s">
        <v>100</v>
      </c>
      <c r="F32" s="5">
        <f t="shared" si="1"/>
        <v>96</v>
      </c>
      <c r="G32" s="6">
        <v>50</v>
      </c>
      <c r="H32" s="7">
        <v>5</v>
      </c>
      <c r="I32" s="7">
        <v>10</v>
      </c>
      <c r="J32" s="7"/>
      <c r="K32" s="7">
        <v>48</v>
      </c>
      <c r="L32" s="6">
        <f t="shared" si="0"/>
        <v>46</v>
      </c>
      <c r="M32" s="7">
        <v>15</v>
      </c>
      <c r="N32" s="7">
        <v>5</v>
      </c>
      <c r="O32" s="7">
        <v>16</v>
      </c>
      <c r="P32" s="7">
        <v>3</v>
      </c>
      <c r="Q32" s="7">
        <v>4</v>
      </c>
      <c r="R32" s="7">
        <v>2</v>
      </c>
      <c r="S32" s="7">
        <v>1</v>
      </c>
    </row>
    <row r="33" spans="1:19" ht="15" thickBot="1" x14ac:dyDescent="0.35">
      <c r="A33" s="9">
        <v>23</v>
      </c>
      <c r="B33" s="3" t="s">
        <v>67</v>
      </c>
      <c r="C33" s="4" t="s">
        <v>68</v>
      </c>
      <c r="D33" s="4" t="s">
        <v>69</v>
      </c>
      <c r="E33" s="7" t="s">
        <v>98</v>
      </c>
      <c r="F33" s="5">
        <f t="shared" si="1"/>
        <v>67</v>
      </c>
      <c r="G33" s="6">
        <f>SUM(H33:J33)</f>
        <v>31</v>
      </c>
      <c r="H33" s="7"/>
      <c r="I33" s="7"/>
      <c r="J33" s="7">
        <v>31</v>
      </c>
      <c r="K33" s="7"/>
      <c r="L33" s="6">
        <f t="shared" si="0"/>
        <v>36</v>
      </c>
      <c r="M33" s="7">
        <v>15</v>
      </c>
      <c r="N33" s="7">
        <v>5</v>
      </c>
      <c r="O33" s="7">
        <v>9</v>
      </c>
      <c r="P33" s="7">
        <v>3</v>
      </c>
      <c r="Q33" s="7">
        <v>4</v>
      </c>
      <c r="R33" s="7"/>
      <c r="S33" s="7"/>
    </row>
    <row r="35" spans="1:19" x14ac:dyDescent="0.3">
      <c r="A35" s="20" t="s">
        <v>109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</sheetData>
  <mergeCells count="19">
    <mergeCell ref="O8:O9"/>
    <mergeCell ref="P8:S8"/>
    <mergeCell ref="A35:S35"/>
    <mergeCell ref="L7:S7"/>
    <mergeCell ref="A8:A10"/>
    <mergeCell ref="B8:B10"/>
    <mergeCell ref="C8:C10"/>
    <mergeCell ref="D8:D10"/>
    <mergeCell ref="E8:E10"/>
    <mergeCell ref="F8:F9"/>
    <mergeCell ref="H8:I9"/>
    <mergeCell ref="L8:L9"/>
    <mergeCell ref="M8:N8"/>
    <mergeCell ref="A1:E1"/>
    <mergeCell ref="A2:E2"/>
    <mergeCell ref="A3:E3"/>
    <mergeCell ref="A4:E4"/>
    <mergeCell ref="A5:E5"/>
    <mergeCell ref="H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Julski_rok</vt:lpstr>
      <vt:lpstr>Junski_rok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2025-04-30T10:35:45Z</dcterms:created>
  <dcterms:modified xsi:type="dcterms:W3CDTF">2025-07-07T12:19:21Z</dcterms:modified>
</cp:coreProperties>
</file>