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Fakultet\Predmeti\Organizacija\"/>
    </mc:Choice>
  </mc:AlternateContent>
  <bookViews>
    <workbookView xWindow="0" yWindow="0" windowWidth="23040" windowHeight="10512"/>
  </bookViews>
  <sheets>
    <sheet name="ORGANIZACIJA" sheetId="1" r:id="rId1"/>
    <sheet name="Sheet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  <c r="E34" i="1"/>
  <c r="E35" i="1"/>
  <c r="E36" i="1"/>
  <c r="E38" i="1"/>
  <c r="E39" i="1"/>
  <c r="E41" i="1"/>
  <c r="E43" i="1"/>
  <c r="E44" i="1"/>
  <c r="E45" i="1"/>
  <c r="E53" i="1"/>
  <c r="E56" i="1"/>
  <c r="E59" i="1"/>
  <c r="E60" i="1"/>
  <c r="E61" i="1"/>
  <c r="E62" i="1"/>
  <c r="E63" i="1"/>
  <c r="E64" i="1"/>
  <c r="E67" i="1"/>
  <c r="E70" i="1"/>
  <c r="E71" i="1"/>
  <c r="E72" i="1"/>
  <c r="E73" i="1"/>
  <c r="E74" i="1"/>
  <c r="E75" i="1"/>
  <c r="E76" i="1"/>
  <c r="E78" i="1"/>
  <c r="E79" i="1"/>
  <c r="E80" i="1"/>
  <c r="E81" i="1"/>
  <c r="E82" i="1"/>
  <c r="E83" i="1"/>
  <c r="E84" i="1"/>
  <c r="E85" i="1"/>
  <c r="E86" i="1"/>
  <c r="E88" i="1"/>
  <c r="E89" i="1"/>
  <c r="E90" i="1"/>
  <c r="E91" i="1"/>
  <c r="E92" i="1"/>
  <c r="E93" i="1"/>
  <c r="E94" i="1"/>
  <c r="E95" i="1"/>
  <c r="E96" i="1"/>
  <c r="E97" i="1"/>
  <c r="E100" i="1"/>
  <c r="E101" i="1"/>
  <c r="E103" i="1"/>
  <c r="E107" i="1"/>
  <c r="E108" i="1"/>
  <c r="E109" i="1"/>
  <c r="E112" i="1"/>
  <c r="E113" i="1"/>
  <c r="E115" i="1"/>
  <c r="E116" i="1"/>
  <c r="E117" i="1"/>
  <c r="E118" i="1"/>
  <c r="E119" i="1"/>
  <c r="E121" i="1"/>
  <c r="E125" i="1"/>
  <c r="E126" i="1"/>
  <c r="E128" i="1"/>
  <c r="E129" i="1"/>
  <c r="E130" i="1"/>
  <c r="E131" i="1"/>
  <c r="E132" i="1"/>
  <c r="E133" i="1"/>
  <c r="E134" i="1"/>
  <c r="E135" i="1"/>
  <c r="E136" i="1"/>
  <c r="E137" i="1"/>
  <c r="E138" i="1"/>
  <c r="E140" i="1"/>
  <c r="E141" i="1"/>
  <c r="E142" i="1"/>
  <c r="E143" i="1"/>
  <c r="E144" i="1"/>
  <c r="E145" i="1"/>
  <c r="F14" i="1" l="1"/>
  <c r="E14" i="1" s="1"/>
  <c r="F15" i="1"/>
  <c r="E15" i="1" s="1"/>
  <c r="F17" i="1"/>
  <c r="E17" i="1" s="1"/>
  <c r="F19" i="1"/>
  <c r="E19" i="1" s="1"/>
  <c r="F20" i="1"/>
  <c r="E20" i="1" s="1"/>
  <c r="F22" i="1"/>
  <c r="E22" i="1" s="1"/>
  <c r="F23" i="1"/>
  <c r="E23" i="1" s="1"/>
  <c r="F24" i="1"/>
  <c r="E24" i="1" s="1"/>
  <c r="F26" i="1"/>
  <c r="E26" i="1" s="1"/>
  <c r="F28" i="1"/>
  <c r="E28" i="1" s="1"/>
  <c r="F29" i="1"/>
  <c r="E29" i="1" s="1"/>
  <c r="F31" i="1"/>
  <c r="E31" i="1" s="1"/>
  <c r="F33" i="1"/>
  <c r="F34" i="1"/>
  <c r="F35" i="1"/>
  <c r="F36" i="1"/>
  <c r="F38" i="1"/>
  <c r="F39" i="1"/>
  <c r="F41" i="1"/>
  <c r="F43" i="1"/>
  <c r="F44" i="1"/>
  <c r="F49" i="1"/>
  <c r="E49" i="1" s="1"/>
  <c r="F50" i="1"/>
  <c r="E50" i="1" s="1"/>
  <c r="F51" i="1"/>
  <c r="E51" i="1" s="1"/>
  <c r="F53" i="1"/>
  <c r="F56" i="1"/>
  <c r="F59" i="1"/>
  <c r="F60" i="1"/>
  <c r="F61" i="1"/>
  <c r="F62" i="1"/>
  <c r="F63" i="1"/>
  <c r="F64" i="1"/>
  <c r="F67" i="1"/>
  <c r="F70" i="1"/>
  <c r="F71" i="1"/>
  <c r="F72" i="1"/>
  <c r="F73" i="1"/>
  <c r="F74" i="1"/>
  <c r="F75" i="1"/>
  <c r="F76" i="1"/>
  <c r="F78" i="1"/>
  <c r="F79" i="1"/>
  <c r="F80" i="1"/>
  <c r="F81" i="1"/>
  <c r="F82" i="1"/>
  <c r="F83" i="1"/>
  <c r="F84" i="1"/>
  <c r="F85" i="1"/>
  <c r="F86" i="1"/>
  <c r="F88" i="1"/>
  <c r="F89" i="1"/>
  <c r="F90" i="1"/>
  <c r="F91" i="1"/>
  <c r="F92" i="1"/>
  <c r="F93" i="1"/>
  <c r="F94" i="1"/>
  <c r="F95" i="1"/>
  <c r="F96" i="1"/>
  <c r="F97" i="1"/>
  <c r="F100" i="1"/>
  <c r="F101" i="1"/>
  <c r="F102" i="1"/>
  <c r="E102" i="1" s="1"/>
  <c r="F103" i="1"/>
  <c r="F106" i="1"/>
  <c r="E106" i="1" s="1"/>
  <c r="F107" i="1"/>
  <c r="F108" i="1"/>
  <c r="F109" i="1"/>
  <c r="F112" i="1"/>
  <c r="F113" i="1"/>
  <c r="F115" i="1"/>
  <c r="F116" i="1"/>
  <c r="F117" i="1"/>
  <c r="F118" i="1"/>
  <c r="F119" i="1"/>
  <c r="F121" i="1"/>
  <c r="F122" i="1"/>
  <c r="E122" i="1" s="1"/>
  <c r="F123" i="1"/>
  <c r="E123" i="1" s="1"/>
  <c r="F125" i="1"/>
  <c r="F126" i="1"/>
  <c r="F128" i="1"/>
  <c r="F129" i="1"/>
  <c r="F130" i="1"/>
  <c r="F131" i="1"/>
  <c r="F132" i="1"/>
  <c r="F133" i="1"/>
  <c r="F134" i="1"/>
  <c r="F135" i="1"/>
  <c r="F136" i="1"/>
  <c r="F137" i="1"/>
  <c r="F138" i="1"/>
  <c r="F140" i="1"/>
  <c r="F141" i="1"/>
  <c r="F142" i="1"/>
  <c r="F143" i="1"/>
  <c r="F144" i="1"/>
  <c r="F145" i="1"/>
  <c r="H14" i="1" l="1"/>
  <c r="H15" i="1"/>
  <c r="H16" i="1"/>
  <c r="F16" i="1" s="1"/>
  <c r="E16" i="1" s="1"/>
  <c r="H17" i="1"/>
  <c r="H18" i="1"/>
  <c r="F18" i="1" s="1"/>
  <c r="E18" i="1" s="1"/>
  <c r="H19" i="1"/>
  <c r="H20" i="1"/>
  <c r="H21" i="1"/>
  <c r="F21" i="1" s="1"/>
  <c r="E21" i="1" s="1"/>
  <c r="H22" i="1"/>
  <c r="H23" i="1"/>
  <c r="H24" i="1"/>
  <c r="H26" i="1"/>
  <c r="H27" i="1"/>
  <c r="F27" i="1" s="1"/>
  <c r="E27" i="1" s="1"/>
  <c r="H28" i="1"/>
  <c r="H29" i="1"/>
  <c r="H31" i="1"/>
  <c r="H33" i="1"/>
  <c r="H34" i="1"/>
  <c r="H35" i="1"/>
  <c r="H36" i="1"/>
  <c r="H37" i="1"/>
  <c r="F37" i="1" s="1"/>
  <c r="E37" i="1" s="1"/>
  <c r="H38" i="1"/>
  <c r="H39" i="1"/>
  <c r="H40" i="1"/>
  <c r="F40" i="1" s="1"/>
  <c r="E40" i="1" s="1"/>
  <c r="H41" i="1"/>
  <c r="H42" i="1"/>
  <c r="F42" i="1" s="1"/>
  <c r="E42" i="1" s="1"/>
  <c r="H43" i="1"/>
  <c r="H44" i="1"/>
  <c r="H45" i="1"/>
  <c r="F45" i="1" s="1"/>
  <c r="H46" i="1"/>
  <c r="F46" i="1" s="1"/>
  <c r="E46" i="1" s="1"/>
  <c r="H47" i="1"/>
  <c r="F47" i="1" s="1"/>
  <c r="E47" i="1" s="1"/>
  <c r="H48" i="1"/>
  <c r="F48" i="1" s="1"/>
  <c r="E48" i="1" s="1"/>
  <c r="H49" i="1"/>
  <c r="H50" i="1"/>
  <c r="H51" i="1"/>
  <c r="H52" i="1"/>
  <c r="F52" i="1" s="1"/>
  <c r="E52" i="1" s="1"/>
  <c r="H53" i="1"/>
  <c r="H55" i="1"/>
  <c r="F55" i="1" s="1"/>
  <c r="E55" i="1" s="1"/>
  <c r="H56" i="1"/>
  <c r="H57" i="1"/>
  <c r="F57" i="1" s="1"/>
  <c r="E57" i="1" s="1"/>
  <c r="H58" i="1"/>
  <c r="F58" i="1" s="1"/>
  <c r="E58" i="1" s="1"/>
  <c r="H59" i="1"/>
  <c r="H60" i="1"/>
  <c r="H61" i="1"/>
  <c r="H62" i="1"/>
  <c r="H63" i="1"/>
  <c r="H64" i="1"/>
  <c r="H65" i="1"/>
  <c r="F65" i="1" s="1"/>
  <c r="E65" i="1" s="1"/>
  <c r="H66" i="1"/>
  <c r="F66" i="1" s="1"/>
  <c r="E66" i="1" s="1"/>
  <c r="H67" i="1"/>
  <c r="H68" i="1"/>
  <c r="F68" i="1" s="1"/>
  <c r="E68" i="1" s="1"/>
  <c r="H70" i="1"/>
  <c r="H71" i="1"/>
  <c r="H72" i="1"/>
  <c r="H73" i="1"/>
  <c r="H74" i="1"/>
  <c r="H75" i="1"/>
  <c r="H76" i="1"/>
  <c r="H77" i="1"/>
  <c r="F77" i="1" s="1"/>
  <c r="E77" i="1" s="1"/>
  <c r="H78" i="1"/>
  <c r="H79" i="1"/>
  <c r="H80" i="1"/>
  <c r="H81" i="1"/>
  <c r="H82" i="1"/>
  <c r="H83" i="1"/>
  <c r="H84" i="1"/>
  <c r="H85" i="1"/>
  <c r="H86" i="1"/>
  <c r="H87" i="1"/>
  <c r="F87" i="1" s="1"/>
  <c r="E87" i="1" s="1"/>
  <c r="H88" i="1"/>
  <c r="H89" i="1"/>
  <c r="H90" i="1"/>
  <c r="H91" i="1"/>
  <c r="H92" i="1"/>
  <c r="H93" i="1"/>
  <c r="H94" i="1"/>
  <c r="H95" i="1"/>
  <c r="H96" i="1"/>
  <c r="H97" i="1"/>
  <c r="H98" i="1"/>
  <c r="F98" i="1" s="1"/>
  <c r="E98" i="1" s="1"/>
  <c r="H99" i="1"/>
  <c r="F99" i="1" s="1"/>
  <c r="E99" i="1" s="1"/>
  <c r="H100" i="1"/>
  <c r="H101" i="1"/>
  <c r="H102" i="1"/>
  <c r="H103" i="1"/>
  <c r="H105" i="1"/>
  <c r="F105" i="1" s="1"/>
  <c r="H106" i="1"/>
  <c r="H107" i="1"/>
  <c r="H108" i="1"/>
  <c r="H109" i="1"/>
  <c r="H111" i="1"/>
  <c r="F111" i="1" s="1"/>
  <c r="E111" i="1" s="1"/>
  <c r="H112" i="1"/>
  <c r="H113" i="1"/>
  <c r="H115" i="1"/>
  <c r="H116" i="1"/>
  <c r="H117" i="1"/>
  <c r="H118" i="1"/>
  <c r="H119" i="1"/>
  <c r="H120" i="1"/>
  <c r="F120" i="1" s="1"/>
  <c r="E120" i="1" s="1"/>
  <c r="H121" i="1"/>
  <c r="H122" i="1"/>
  <c r="H123" i="1"/>
  <c r="H124" i="1"/>
  <c r="F124" i="1" s="1"/>
  <c r="E124" i="1" s="1"/>
  <c r="H125" i="1"/>
  <c r="H126" i="1"/>
  <c r="H127" i="1"/>
  <c r="F127" i="1" s="1"/>
  <c r="E127" i="1" s="1"/>
  <c r="H128" i="1"/>
  <c r="H129" i="1"/>
  <c r="H130" i="1"/>
  <c r="H131" i="1"/>
  <c r="H132" i="1"/>
  <c r="H133" i="1"/>
  <c r="H134" i="1"/>
  <c r="H135" i="1"/>
  <c r="H136" i="1"/>
  <c r="H137" i="1"/>
  <c r="H138" i="1"/>
  <c r="H139" i="1"/>
  <c r="F139" i="1" s="1"/>
  <c r="E139" i="1" s="1"/>
  <c r="H140" i="1"/>
  <c r="H141" i="1"/>
  <c r="H142" i="1"/>
  <c r="H143" i="1"/>
  <c r="H144" i="1"/>
  <c r="H145" i="1"/>
  <c r="H13" i="1"/>
  <c r="F13" i="1" s="1"/>
  <c r="E13" i="1" s="1"/>
  <c r="O14" i="1"/>
  <c r="O15" i="1"/>
  <c r="O16" i="1"/>
  <c r="O17" i="1"/>
  <c r="O18" i="1"/>
  <c r="O19" i="1"/>
  <c r="O20" i="1"/>
  <c r="O21" i="1"/>
  <c r="O22" i="1"/>
  <c r="O23" i="1"/>
  <c r="O24" i="1"/>
  <c r="O25" i="1"/>
  <c r="H25" i="1" s="1"/>
  <c r="F25" i="1" s="1"/>
  <c r="E25" i="1" s="1"/>
  <c r="O26" i="1"/>
  <c r="O27" i="1"/>
  <c r="O28" i="1"/>
  <c r="O29" i="1"/>
  <c r="O30" i="1"/>
  <c r="H30" i="1" s="1"/>
  <c r="F30" i="1" s="1"/>
  <c r="E30" i="1" s="1"/>
  <c r="O31" i="1"/>
  <c r="O32" i="1"/>
  <c r="H32" i="1" s="1"/>
  <c r="F32" i="1" s="1"/>
  <c r="E32" i="1" s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H54" i="1" s="1"/>
  <c r="F54" i="1" s="1"/>
  <c r="E54" i="1" s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H69" i="1" s="1"/>
  <c r="F69" i="1" s="1"/>
  <c r="E69" i="1" s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H104" i="1" s="1"/>
  <c r="F104" i="1" s="1"/>
  <c r="E104" i="1" s="1"/>
  <c r="O105" i="1"/>
  <c r="O106" i="1"/>
  <c r="O107" i="1"/>
  <c r="O108" i="1"/>
  <c r="O109" i="1"/>
  <c r="O110" i="1"/>
  <c r="H110" i="1" s="1"/>
  <c r="F110" i="1" s="1"/>
  <c r="E110" i="1" s="1"/>
  <c r="O111" i="1"/>
  <c r="O112" i="1"/>
  <c r="O113" i="1"/>
  <c r="O114" i="1"/>
  <c r="H114" i="1" s="1"/>
  <c r="F114" i="1" s="1"/>
  <c r="E114" i="1" s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3" i="1"/>
</calcChain>
</file>

<file path=xl/sharedStrings.xml><?xml version="1.0" encoding="utf-8"?>
<sst xmlns="http://schemas.openxmlformats.org/spreadsheetml/2006/main" count="1417" uniqueCount="385">
  <si>
    <t>3/107-I/25</t>
  </si>
  <si>
    <t>NADIRA</t>
  </si>
  <si>
    <t>ABIDOVIĆ</t>
  </si>
  <si>
    <t>3/75-I/25</t>
  </si>
  <si>
    <t>NEJRA</t>
  </si>
  <si>
    <t>AHMETBEGOVIĆ</t>
  </si>
  <si>
    <t>3/62-I/25</t>
  </si>
  <si>
    <t>AMILA</t>
  </si>
  <si>
    <t>AHMETOVIĆ</t>
  </si>
  <si>
    <t>3/3-I/25</t>
  </si>
  <si>
    <t>AMINA</t>
  </si>
  <si>
    <t>3/109-I/25</t>
  </si>
  <si>
    <t>NADINA</t>
  </si>
  <si>
    <t>3/23-I/25</t>
  </si>
  <si>
    <t>ERNA</t>
  </si>
  <si>
    <t>ALAGIĆ</t>
  </si>
  <si>
    <t>3/4-I/25</t>
  </si>
  <si>
    <t>AJNA</t>
  </si>
  <si>
    <t>ALIČIĆ</t>
  </si>
  <si>
    <t>3/60-I/25</t>
  </si>
  <si>
    <t>DŽEJLA</t>
  </si>
  <si>
    <t>AVDIĆ</t>
  </si>
  <si>
    <t>3/117-I/25</t>
  </si>
  <si>
    <t>MAID</t>
  </si>
  <si>
    <t>BABOVIĆ</t>
  </si>
  <si>
    <t>3/80-I/25</t>
  </si>
  <si>
    <t>MUHAMED</t>
  </si>
  <si>
    <t>BAJRIĆ</t>
  </si>
  <si>
    <t>3/83-I/25</t>
  </si>
  <si>
    <t>BEĆIROVIĆ</t>
  </si>
  <si>
    <t>3/59-I/25</t>
  </si>
  <si>
    <t>AZRA</t>
  </si>
  <si>
    <t>3/58-I/25</t>
  </si>
  <si>
    <t>NEJLA</t>
  </si>
  <si>
    <t>BEDAK</t>
  </si>
  <si>
    <t>3/5-I/25</t>
  </si>
  <si>
    <t>ADNA</t>
  </si>
  <si>
    <t>BEGIĆ</t>
  </si>
  <si>
    <t>3/21-I/25</t>
  </si>
  <si>
    <t>LAMIJA</t>
  </si>
  <si>
    <t>BEKRIĆ</t>
  </si>
  <si>
    <t>3/48-I/25</t>
  </si>
  <si>
    <t>HARIS</t>
  </si>
  <si>
    <t>BEŠIĆ</t>
  </si>
  <si>
    <t>3/9-I/25</t>
  </si>
  <si>
    <t>NEDIM</t>
  </si>
  <si>
    <t>BEŠIROVIĆ</t>
  </si>
  <si>
    <t>3/49-I/25</t>
  </si>
  <si>
    <t>BILALIĆ</t>
  </si>
  <si>
    <t>3/1-I/25</t>
  </si>
  <si>
    <t>ENA</t>
  </si>
  <si>
    <t>BJELIĆ</t>
  </si>
  <si>
    <t>3/38-I/25</t>
  </si>
  <si>
    <t>LARISA</t>
  </si>
  <si>
    <t>3/96-I/25</t>
  </si>
  <si>
    <t>MEVLIDA</t>
  </si>
  <si>
    <t>BOJIĆ</t>
  </si>
  <si>
    <t>3/28-I/25</t>
  </si>
  <si>
    <t>LJILJANA</t>
  </si>
  <si>
    <t>BOJKIĆ</t>
  </si>
  <si>
    <t>3/103-I/25</t>
  </si>
  <si>
    <t>MATEA</t>
  </si>
  <si>
    <t>BOŽIĆ</t>
  </si>
  <si>
    <t>3/11-I/25</t>
  </si>
  <si>
    <t>LEILA</t>
  </si>
  <si>
    <t>BRAŠNJIĆ</t>
  </si>
  <si>
    <t>3/54-I/25</t>
  </si>
  <si>
    <t>SANINA</t>
  </si>
  <si>
    <t>BUKVAREVIĆ</t>
  </si>
  <si>
    <t>3/25-I/25</t>
  </si>
  <si>
    <t>BULDIĆ</t>
  </si>
  <si>
    <t>3/14-I/25</t>
  </si>
  <si>
    <t>INELA</t>
  </si>
  <si>
    <t>ČAJTINOVIĆ</t>
  </si>
  <si>
    <t>3/70-I/25</t>
  </si>
  <si>
    <t>AJLA</t>
  </si>
  <si>
    <t>ČAMDŽIĆ</t>
  </si>
  <si>
    <t>3/13-I/25</t>
  </si>
  <si>
    <t>ŠEJLA</t>
  </si>
  <si>
    <t>ČIZMIĆ</t>
  </si>
  <si>
    <t>3/97-I/25</t>
  </si>
  <si>
    <t>ELMIN</t>
  </si>
  <si>
    <t>DEDIĆ</t>
  </si>
  <si>
    <t>3/118-I/25</t>
  </si>
  <si>
    <t>ALDIJANA</t>
  </si>
  <si>
    <t>DELIĆ</t>
  </si>
  <si>
    <t>3/15-I/25</t>
  </si>
  <si>
    <t>EDINA</t>
  </si>
  <si>
    <t>DELMANOVIĆ</t>
  </si>
  <si>
    <t>3/86-I/25</t>
  </si>
  <si>
    <t>SAMRA</t>
  </si>
  <si>
    <t>DOLIĆ</t>
  </si>
  <si>
    <t>3/87-I/25</t>
  </si>
  <si>
    <t>NERMA</t>
  </si>
  <si>
    <t>ĐUG</t>
  </si>
  <si>
    <t>3/114-I/25</t>
  </si>
  <si>
    <t>DŽELALDINA</t>
  </si>
  <si>
    <t>DŽINIĆ</t>
  </si>
  <si>
    <t>3/92-I/25</t>
  </si>
  <si>
    <t>ZERINA</t>
  </si>
  <si>
    <t>FAZLIĆ</t>
  </si>
  <si>
    <t>3/20-I/25</t>
  </si>
  <si>
    <t>AMAR</t>
  </si>
  <si>
    <t>FIŠEKOVIĆ</t>
  </si>
  <si>
    <t>3/2-I/25</t>
  </si>
  <si>
    <t>DIJANA</t>
  </si>
  <si>
    <t>GEGIĆ</t>
  </si>
  <si>
    <t>3/44-I/25</t>
  </si>
  <si>
    <t>GLOTIĆ</t>
  </si>
  <si>
    <t>3/31-I/25</t>
  </si>
  <si>
    <t>DŽENANA</t>
  </si>
  <si>
    <t>HADŽAN</t>
  </si>
  <si>
    <t>3/112-I/25</t>
  </si>
  <si>
    <t>MELISA</t>
  </si>
  <si>
    <t>HAJRIĆ</t>
  </si>
  <si>
    <t>3/111-I/25</t>
  </si>
  <si>
    <t>HALILBAŠIĆ</t>
  </si>
  <si>
    <t>3/19-I/25</t>
  </si>
  <si>
    <t>NADJA</t>
  </si>
  <si>
    <t>HALILOVIĆ</t>
  </si>
  <si>
    <t>3/116-I/25</t>
  </si>
  <si>
    <t>EMIR</t>
  </si>
  <si>
    <t>HANIĆ</t>
  </si>
  <si>
    <t>3/94-I/25</t>
  </si>
  <si>
    <t>RAMO</t>
  </si>
  <si>
    <t>HASIĆ</t>
  </si>
  <si>
    <t>3/93-I/25</t>
  </si>
  <si>
    <t>ALMA</t>
  </si>
  <si>
    <t>HODŽIĆ</t>
  </si>
  <si>
    <t>3/39-I/25</t>
  </si>
  <si>
    <t>ELA</t>
  </si>
  <si>
    <t>3/30-I/25</t>
  </si>
  <si>
    <t>MERIMA</t>
  </si>
  <si>
    <t>HRNJIČIĆ</t>
  </si>
  <si>
    <t>3/8-I/25</t>
  </si>
  <si>
    <t>AMRA</t>
  </si>
  <si>
    <t>HUKIĆ</t>
  </si>
  <si>
    <t>3/104-I/25</t>
  </si>
  <si>
    <t>EDIS</t>
  </si>
  <si>
    <t>HUSEINOVIĆ</t>
  </si>
  <si>
    <t>3/73-I/25</t>
  </si>
  <si>
    <t>ELMA</t>
  </si>
  <si>
    <t>HUSEJNOVIĆ</t>
  </si>
  <si>
    <t>3/56-I/25</t>
  </si>
  <si>
    <t>MIRHA</t>
  </si>
  <si>
    <t>3/26-I/25</t>
  </si>
  <si>
    <t>HUSIĆ</t>
  </si>
  <si>
    <t>3/69-I/25</t>
  </si>
  <si>
    <t>EMINA</t>
  </si>
  <si>
    <t>IBRAHIMOVIĆ</t>
  </si>
  <si>
    <t>3/42-I/25</t>
  </si>
  <si>
    <t>ASJA</t>
  </si>
  <si>
    <t>IMAMOVIĆ</t>
  </si>
  <si>
    <t>3/100-I/25</t>
  </si>
  <si>
    <t>VILDANA</t>
  </si>
  <si>
    <t>3/63-I/25</t>
  </si>
  <si>
    <t>ALDIN</t>
  </si>
  <si>
    <t>JAHIĆ</t>
  </si>
  <si>
    <t>3/55-I/25</t>
  </si>
  <si>
    <t>3/106-I/25</t>
  </si>
  <si>
    <t>DINO</t>
  </si>
  <si>
    <t>JAŠAREVIĆ</t>
  </si>
  <si>
    <t>3/24-I/25</t>
  </si>
  <si>
    <t>ANABELA</t>
  </si>
  <si>
    <t>JUKIĆ</t>
  </si>
  <si>
    <t>3/101-I/25</t>
  </si>
  <si>
    <t>VELMA</t>
  </si>
  <si>
    <t>JUSUPOVIĆ</t>
  </si>
  <si>
    <t>3/18-I/25</t>
  </si>
  <si>
    <t>AMELINA</t>
  </si>
  <si>
    <t>KAHRIMANOVIĆ</t>
  </si>
  <si>
    <t>3/17-I/25</t>
  </si>
  <si>
    <t>EMA</t>
  </si>
  <si>
    <t>KAMBEROVIĆ</t>
  </si>
  <si>
    <t>3/40-I/25</t>
  </si>
  <si>
    <t>KARAHMETOVIĆ</t>
  </si>
  <si>
    <t>3/64-I/25</t>
  </si>
  <si>
    <t>SAMINA</t>
  </si>
  <si>
    <t>KARIĆ</t>
  </si>
  <si>
    <t>3/22-I/25</t>
  </si>
  <si>
    <t>KAVAZOVIĆ</t>
  </si>
  <si>
    <t>3/65-I/25</t>
  </si>
  <si>
    <t>IRMA</t>
  </si>
  <si>
    <t>KESIĆ</t>
  </si>
  <si>
    <t>3/85-I/25</t>
  </si>
  <si>
    <t>3/7-I/25</t>
  </si>
  <si>
    <t>MAIDA</t>
  </si>
  <si>
    <t>KLEPIĆ</t>
  </si>
  <si>
    <t>3/35-I/25</t>
  </si>
  <si>
    <t>KREKIĆ</t>
  </si>
  <si>
    <t>3/16-I/25</t>
  </si>
  <si>
    <t>KURTIĆ</t>
  </si>
  <si>
    <t>3/77-I/25</t>
  </si>
  <si>
    <t>EMIN</t>
  </si>
  <si>
    <t>3/67-I/25</t>
  </si>
  <si>
    <t>ERVINA</t>
  </si>
  <si>
    <t>LJEVAKOVIĆ</t>
  </si>
  <si>
    <t>3/100-I/24</t>
  </si>
  <si>
    <t>IVAN</t>
  </si>
  <si>
    <t>MARTIĆ</t>
  </si>
  <si>
    <t>3/51-I/25</t>
  </si>
  <si>
    <t>DŽANA</t>
  </si>
  <si>
    <t>MARUŠIĆ</t>
  </si>
  <si>
    <t>3/45-I/25</t>
  </si>
  <si>
    <t>MEHANOVIĆ</t>
  </si>
  <si>
    <t>3/74-I/25</t>
  </si>
  <si>
    <t>MEŠANOVIĆ</t>
  </si>
  <si>
    <t>3/79-I/25</t>
  </si>
  <si>
    <t>TONI</t>
  </si>
  <si>
    <t>MIŠKOVIĆ</t>
  </si>
  <si>
    <t>3/99-I/25</t>
  </si>
  <si>
    <t>ADRIAN</t>
  </si>
  <si>
    <t>MORANKIĆ</t>
  </si>
  <si>
    <t>3/46-I/25</t>
  </si>
  <si>
    <t>MUHAREMOVIĆ</t>
  </si>
  <si>
    <t>3/68-I/25</t>
  </si>
  <si>
    <t>MEDINA</t>
  </si>
  <si>
    <t>MUJANOVIĆ</t>
  </si>
  <si>
    <t>3/52-I/25</t>
  </si>
  <si>
    <t>MIRZA</t>
  </si>
  <si>
    <t>MUJIĆ</t>
  </si>
  <si>
    <t>3/110-I/25</t>
  </si>
  <si>
    <t>DŽENITA</t>
  </si>
  <si>
    <t>MUJKANOVIĆ</t>
  </si>
  <si>
    <t>3/53-I/25</t>
  </si>
  <si>
    <t>MUJKIĆ</t>
  </si>
  <si>
    <t>3/43-I/25</t>
  </si>
  <si>
    <t>AMEL</t>
  </si>
  <si>
    <t>MULAVDIĆ</t>
  </si>
  <si>
    <t>3/71-I/25</t>
  </si>
  <si>
    <t>MUSIĆ</t>
  </si>
  <si>
    <t>3/37-I/25</t>
  </si>
  <si>
    <t>NEZIROVIĆ</t>
  </si>
  <si>
    <t>3/78-I/25</t>
  </si>
  <si>
    <t>LEJLA</t>
  </si>
  <si>
    <t>NUMANOVIĆ</t>
  </si>
  <si>
    <t>3/102-I/25</t>
  </si>
  <si>
    <t>RAIF</t>
  </si>
  <si>
    <t>NURKIĆ</t>
  </si>
  <si>
    <t>3/27-I/25</t>
  </si>
  <si>
    <t>ELDAR</t>
  </si>
  <si>
    <t>OKIĆ</t>
  </si>
  <si>
    <t>3/6-I/25</t>
  </si>
  <si>
    <t>AMER</t>
  </si>
  <si>
    <t>OMERBAŠIĆ</t>
  </si>
  <si>
    <t>3/61-I/25</t>
  </si>
  <si>
    <t>ILDA</t>
  </si>
  <si>
    <t>OSMANOVIĆ</t>
  </si>
  <si>
    <t>3/33-I/25</t>
  </si>
  <si>
    <t>TARIK</t>
  </si>
  <si>
    <t>3/108-I/25</t>
  </si>
  <si>
    <t>OŠTRAKOVIĆ</t>
  </si>
  <si>
    <t>3/34-I/25</t>
  </si>
  <si>
    <t>PAŠALIĆ</t>
  </si>
  <si>
    <t>3/88-I/25</t>
  </si>
  <si>
    <t>ANA</t>
  </si>
  <si>
    <t>PAVLOVIĆ</t>
  </si>
  <si>
    <t>3/76-I/25</t>
  </si>
  <si>
    <t>PEZIĆ</t>
  </si>
  <si>
    <t>3/41-I/25</t>
  </si>
  <si>
    <t>ADNANA</t>
  </si>
  <si>
    <t>PIRIĆ</t>
  </si>
  <si>
    <t>3/66-I/25</t>
  </si>
  <si>
    <t>3/90-I/25</t>
  </si>
  <si>
    <t>REBRONJA</t>
  </si>
  <si>
    <t>3/82-I/25</t>
  </si>
  <si>
    <t>TEA</t>
  </si>
  <si>
    <t>SABRANOVIĆ</t>
  </si>
  <si>
    <t>3/98-I/25</t>
  </si>
  <si>
    <t>HARUN</t>
  </si>
  <si>
    <t>ŠAHBEGOVIĆ</t>
  </si>
  <si>
    <t>3/72-I/25</t>
  </si>
  <si>
    <t>SELMA</t>
  </si>
  <si>
    <t>SALKIĆ</t>
  </si>
  <si>
    <t>3/95-I/25</t>
  </si>
  <si>
    <t>ŠEHIĆ</t>
  </si>
  <si>
    <t>3/115-I/25</t>
  </si>
  <si>
    <t>SEJDIĆ</t>
  </si>
  <si>
    <t>3/91-I/25</t>
  </si>
  <si>
    <t>EDIN</t>
  </si>
  <si>
    <t>SELIMOVIĆ</t>
  </si>
  <si>
    <t>3/81-I/25</t>
  </si>
  <si>
    <t>HANA</t>
  </si>
  <si>
    <t>3/57-I/25</t>
  </si>
  <si>
    <t>KARLA</t>
  </si>
  <si>
    <t>ŠIMIĆ</t>
  </si>
  <si>
    <t>3/113-I/25</t>
  </si>
  <si>
    <t>ASIJA</t>
  </si>
  <si>
    <t>SINANOVIĆ</t>
  </si>
  <si>
    <t>3/50-I/25</t>
  </si>
  <si>
    <t>SMAJILBAŠIĆ</t>
  </si>
  <si>
    <t>3/47-I/25</t>
  </si>
  <si>
    <t>ALBINA</t>
  </si>
  <si>
    <t>SMAJLOVIĆ</t>
  </si>
  <si>
    <t>3/32-I/25</t>
  </si>
  <si>
    <t>IMAN</t>
  </si>
  <si>
    <t>3/29-I/25</t>
  </si>
  <si>
    <t>ALEN</t>
  </si>
  <si>
    <t>SULJKIĆ</t>
  </si>
  <si>
    <t>3/105-I/25</t>
  </si>
  <si>
    <t>TIČEVIĆ</t>
  </si>
  <si>
    <t>3/10-I/25</t>
  </si>
  <si>
    <t>ERMINA</t>
  </si>
  <si>
    <t>TOPČAGIĆ</t>
  </si>
  <si>
    <t>3/89-I/25</t>
  </si>
  <si>
    <t>TUČIĆ</t>
  </si>
  <si>
    <t>3/36-I/25</t>
  </si>
  <si>
    <t>TUHOLJAK</t>
  </si>
  <si>
    <t>3/84-I/25</t>
  </si>
  <si>
    <t>ENVER</t>
  </si>
  <si>
    <t>ZAIMOVIĆ</t>
  </si>
  <si>
    <t>3/12-I/25</t>
  </si>
  <si>
    <t>ŽILIĆ</t>
  </si>
  <si>
    <t>3/92-I/22</t>
  </si>
  <si>
    <t>AŠČIĆ</t>
  </si>
  <si>
    <t>3/71-I/23</t>
  </si>
  <si>
    <t>ČOLIĆ</t>
  </si>
  <si>
    <t>3/60-I/24</t>
  </si>
  <si>
    <t>FARIS</t>
  </si>
  <si>
    <t>DURMIĆ</t>
  </si>
  <si>
    <t>3/72-I/22</t>
  </si>
  <si>
    <t>BELMA</t>
  </si>
  <si>
    <t>3/92-I/24</t>
  </si>
  <si>
    <t>3/66-I/24</t>
  </si>
  <si>
    <t>HERCIĆ</t>
  </si>
  <si>
    <t>3/75-I/22</t>
  </si>
  <si>
    <t>3/39-I/24</t>
  </si>
  <si>
    <t>HUSIBEGOVIĆ</t>
  </si>
  <si>
    <t>3/75-I/24</t>
  </si>
  <si>
    <t>3/107-I/24</t>
  </si>
  <si>
    <t>KARALIĆ</t>
  </si>
  <si>
    <t>3/48-I/23</t>
  </si>
  <si>
    <t>MAŠIĆ</t>
  </si>
  <si>
    <t>3/69-I/23</t>
  </si>
  <si>
    <t>DANIS</t>
  </si>
  <si>
    <t>MIJATOVIĆ</t>
  </si>
  <si>
    <t>3/91-I/22</t>
  </si>
  <si>
    <t>NIŠIĆ</t>
  </si>
  <si>
    <t>3/74-I/23</t>
  </si>
  <si>
    <t>MAHIR</t>
  </si>
  <si>
    <t>TALETOVIĆ</t>
  </si>
  <si>
    <t>UNIVERZITET U TUZLI</t>
  </si>
  <si>
    <t>EKONOMSKI FAKULTET</t>
  </si>
  <si>
    <t xml:space="preserve">Odsjek: Ekonomija </t>
  </si>
  <si>
    <t>Akademska: 2025/2026</t>
  </si>
  <si>
    <t>R.b.</t>
  </si>
  <si>
    <t>PREZIME</t>
  </si>
  <si>
    <t>Broj indexa</t>
  </si>
  <si>
    <t>IME</t>
  </si>
  <si>
    <t>I TEST</t>
  </si>
  <si>
    <t>max 10</t>
  </si>
  <si>
    <t>PREDISPITNE OBAVEZE IZ PREDMETA ORGANIZACIJA</t>
  </si>
  <si>
    <t>I CIKLUS</t>
  </si>
  <si>
    <t>II TEST</t>
  </si>
  <si>
    <t>max 15</t>
  </si>
  <si>
    <t>SEMINARSKI RAD</t>
  </si>
  <si>
    <t>DA</t>
  </si>
  <si>
    <t>Prezentacija</t>
  </si>
  <si>
    <t>PREDISPITNE OBAVEZE</t>
  </si>
  <si>
    <t xml:space="preserve">UKUPNO </t>
  </si>
  <si>
    <t>max 65</t>
  </si>
  <si>
    <t>III TEST</t>
  </si>
  <si>
    <t>ZADACI</t>
  </si>
  <si>
    <t>Williamovo radno mjesto</t>
  </si>
  <si>
    <t>Richmann</t>
  </si>
  <si>
    <t>Kviz</t>
  </si>
  <si>
    <t>DS</t>
  </si>
  <si>
    <t>Profitne vs neprofitne</t>
  </si>
  <si>
    <t>Ford</t>
  </si>
  <si>
    <t>Tehnologija i organizacija</t>
  </si>
  <si>
    <t>max 5</t>
  </si>
  <si>
    <t>UKUPNO ZADACI</t>
  </si>
  <si>
    <r>
      <t xml:space="preserve">PROJEKAT </t>
    </r>
    <r>
      <rPr>
        <b/>
        <sz val="8"/>
        <color theme="1"/>
        <rFont val="Calibri"/>
        <family val="2"/>
        <scheme val="minor"/>
      </rPr>
      <t>Timski zadatak</t>
    </r>
  </si>
  <si>
    <t>Igra    organizuj preduzeće</t>
  </si>
  <si>
    <t>zakasnila</t>
  </si>
  <si>
    <t>NAPOMENE</t>
  </si>
  <si>
    <t>OBNOVA</t>
  </si>
  <si>
    <t>ISPISANA</t>
  </si>
  <si>
    <t>ISPISAN</t>
  </si>
  <si>
    <t>ZAVRŠNI</t>
  </si>
  <si>
    <t>max 35</t>
  </si>
  <si>
    <t>UKUPNO</t>
  </si>
  <si>
    <t>MAX 100</t>
  </si>
  <si>
    <t>OCJENA</t>
  </si>
  <si>
    <t>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</si>
</sst>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7" fillId="3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164" fontId="0" fillId="4" borderId="1" xfId="0" applyNumberForma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/>
    </xf>
    <xf numFmtId="14" fontId="3" fillId="5" borderId="1" xfId="0" applyNumberFormat="1" applyFont="1" applyFill="1" applyBorder="1" applyAlignment="1">
      <alignment horizontal="center" vertical="center"/>
    </xf>
    <xf numFmtId="0" fontId="0" fillId="6" borderId="1" xfId="0" applyFill="1" applyBorder="1" applyAlignment="1">
      <alignment horizontal="left"/>
    </xf>
    <xf numFmtId="14" fontId="3" fillId="7" borderId="6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14" fontId="3" fillId="7" borderId="1" xfId="0" applyNumberFormat="1" applyFont="1" applyFill="1" applyBorder="1" applyAlignment="1">
      <alignment horizontal="center" vertical="center"/>
    </xf>
    <xf numFmtId="14" fontId="3" fillId="8" borderId="1" xfId="0" applyNumberFormat="1" applyFont="1" applyFill="1" applyBorder="1" applyAlignment="1">
      <alignment horizontal="center" vertical="center"/>
    </xf>
    <xf numFmtId="164" fontId="0" fillId="8" borderId="1" xfId="0" applyNumberForma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" fillId="4" borderId="0" xfId="0" applyFont="1" applyFill="1"/>
    <xf numFmtId="164" fontId="0" fillId="6" borderId="1" xfId="0" applyNumberForma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1" fillId="6" borderId="0" xfId="0" applyFont="1" applyFill="1"/>
    <xf numFmtId="0" fontId="0" fillId="0" borderId="0" xfId="0" applyAlignment="1"/>
    <xf numFmtId="14" fontId="3" fillId="2" borderId="6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/>
    </xf>
    <xf numFmtId="0" fontId="0" fillId="2" borderId="0" xfId="0" applyFill="1"/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1" fillId="8" borderId="5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5" borderId="7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7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7"/>
  <sheetViews>
    <sheetView tabSelected="1" zoomScale="85" zoomScaleNormal="85" workbookViewId="0">
      <selection activeCell="D120" sqref="D120"/>
    </sheetView>
  </sheetViews>
  <sheetFormatPr defaultRowHeight="14.4" x14ac:dyDescent="0.3"/>
  <cols>
    <col min="1" max="1" width="4.6640625" customWidth="1"/>
    <col min="2" max="2" width="10.88671875" style="6" customWidth="1"/>
    <col min="3" max="3" width="15.21875" style="6" customWidth="1"/>
    <col min="4" max="4" width="11.6640625" style="6" customWidth="1"/>
    <col min="5" max="6" width="11.5546875" style="14" customWidth="1"/>
    <col min="7" max="7" width="11.5546875" style="3" customWidth="1"/>
    <col min="8" max="8" width="8.77734375" style="2" bestFit="1" customWidth="1"/>
    <col min="9" max="9" width="7.88671875" style="5" customWidth="1"/>
    <col min="10" max="10" width="8.109375" style="4" customWidth="1"/>
    <col min="11" max="11" width="8.88671875" style="3" customWidth="1"/>
    <col min="12" max="12" width="6.33203125" customWidth="1"/>
    <col min="13" max="13" width="9.44140625" customWidth="1"/>
    <col min="14" max="14" width="8.6640625" style="2" customWidth="1"/>
    <col min="15" max="15" width="8.44140625" style="2" customWidth="1"/>
    <col min="16" max="16" width="4.6640625" style="8" customWidth="1"/>
    <col min="17" max="18" width="7.44140625" style="8" customWidth="1"/>
    <col min="19" max="19" width="9.44140625" style="10" bestFit="1" customWidth="1"/>
    <col min="20" max="20" width="8.6640625" style="10" customWidth="1"/>
    <col min="21" max="21" width="5.21875" style="10" customWidth="1"/>
    <col min="22" max="22" width="8" style="10" customWidth="1"/>
    <col min="23" max="23" width="11.21875" customWidth="1"/>
  </cols>
  <sheetData>
    <row r="1" spans="1:31" s="1" customFormat="1" x14ac:dyDescent="0.3">
      <c r="A1" s="59" t="s">
        <v>341</v>
      </c>
      <c r="B1" s="59"/>
      <c r="C1" s="59"/>
      <c r="D1" s="59"/>
      <c r="E1" s="59"/>
      <c r="F1" s="59"/>
      <c r="G1" s="59"/>
      <c r="H1" s="38"/>
      <c r="I1" s="38"/>
      <c r="J1" s="38"/>
      <c r="K1" s="38"/>
      <c r="L1" s="2"/>
      <c r="M1" s="2"/>
      <c r="N1" s="2"/>
      <c r="O1" s="2"/>
      <c r="P1" s="8"/>
      <c r="Q1" s="8"/>
      <c r="R1" s="8"/>
      <c r="S1" s="10"/>
      <c r="T1" s="10"/>
      <c r="U1" s="10"/>
      <c r="V1" s="10"/>
      <c r="W1" s="2"/>
      <c r="X1" s="2"/>
      <c r="Y1" s="2"/>
      <c r="Z1" s="2"/>
      <c r="AA1" s="2"/>
      <c r="AB1" s="2"/>
      <c r="AC1" s="2"/>
      <c r="AD1" s="2"/>
      <c r="AE1" s="2"/>
    </row>
    <row r="2" spans="1:31" s="1" customFormat="1" x14ac:dyDescent="0.3">
      <c r="A2" s="59" t="s">
        <v>342</v>
      </c>
      <c r="B2" s="59"/>
      <c r="C2" s="59"/>
      <c r="D2" s="59"/>
      <c r="E2" s="59"/>
      <c r="F2" s="59"/>
      <c r="G2" s="59"/>
      <c r="H2" s="38"/>
      <c r="I2" s="38"/>
      <c r="J2" s="38"/>
      <c r="K2" s="38"/>
      <c r="L2" s="2"/>
      <c r="M2" s="2"/>
      <c r="N2" s="2"/>
      <c r="O2" s="2"/>
      <c r="P2" s="8"/>
      <c r="Q2" s="8"/>
      <c r="R2" s="8"/>
      <c r="S2" s="10"/>
      <c r="T2" s="10"/>
      <c r="U2" s="10"/>
      <c r="V2" s="10"/>
      <c r="W2" s="2"/>
      <c r="X2" s="2"/>
      <c r="Y2" s="2"/>
      <c r="Z2" s="2"/>
      <c r="AA2" s="2"/>
      <c r="AB2" s="2"/>
      <c r="AC2" s="2"/>
      <c r="AD2" s="2"/>
      <c r="AE2" s="2"/>
    </row>
    <row r="3" spans="1:31" s="1" customFormat="1" x14ac:dyDescent="0.3">
      <c r="A3" s="59" t="s">
        <v>343</v>
      </c>
      <c r="B3" s="59"/>
      <c r="C3" s="59"/>
      <c r="D3" s="59"/>
      <c r="E3" s="59"/>
      <c r="F3" s="59"/>
      <c r="G3" s="59"/>
      <c r="H3" s="38"/>
      <c r="I3" s="38"/>
      <c r="J3" s="38"/>
      <c r="K3" s="38"/>
      <c r="L3" s="2"/>
      <c r="M3" s="2"/>
      <c r="N3" s="2"/>
      <c r="O3" s="2"/>
      <c r="P3" s="8"/>
      <c r="Q3" s="8"/>
      <c r="R3" s="8"/>
      <c r="S3" s="10"/>
      <c r="T3" s="10"/>
      <c r="U3" s="10"/>
      <c r="V3" s="10"/>
      <c r="W3" s="2"/>
      <c r="X3" s="2"/>
      <c r="Y3" s="2"/>
      <c r="Z3" s="2"/>
      <c r="AA3" s="2"/>
      <c r="AB3" s="2"/>
      <c r="AC3" s="2"/>
      <c r="AD3" s="2"/>
      <c r="AE3" s="2"/>
    </row>
    <row r="4" spans="1:31" s="2" customFormat="1" x14ac:dyDescent="0.3">
      <c r="A4" s="59" t="s">
        <v>352</v>
      </c>
      <c r="B4" s="59"/>
      <c r="C4" s="59"/>
      <c r="D4" s="59"/>
      <c r="E4" s="59"/>
      <c r="F4" s="59"/>
      <c r="G4" s="59"/>
      <c r="H4" s="38"/>
      <c r="I4" s="38"/>
      <c r="J4" s="38"/>
      <c r="K4" s="38"/>
      <c r="P4" s="8"/>
      <c r="Q4" s="8"/>
      <c r="R4" s="8"/>
      <c r="S4" s="10"/>
      <c r="T4" s="10"/>
      <c r="U4" s="10"/>
      <c r="V4" s="10"/>
    </row>
    <row r="5" spans="1:31" x14ac:dyDescent="0.3">
      <c r="A5" s="59" t="s">
        <v>344</v>
      </c>
      <c r="B5" s="59"/>
      <c r="C5" s="59"/>
      <c r="D5" s="59"/>
      <c r="E5" s="59"/>
      <c r="F5" s="59"/>
      <c r="G5" s="59"/>
      <c r="H5" s="38"/>
      <c r="I5" s="38"/>
      <c r="J5" s="38"/>
      <c r="K5" s="38"/>
      <c r="L5" s="2"/>
      <c r="M5" s="2"/>
      <c r="W5" s="2"/>
      <c r="X5" s="2"/>
      <c r="Y5" s="2"/>
      <c r="Z5" s="2"/>
      <c r="AA5" s="2"/>
      <c r="AB5" s="2"/>
      <c r="AC5" s="2"/>
      <c r="AD5" s="2"/>
      <c r="AE5" s="2"/>
    </row>
    <row r="6" spans="1:31" s="2" customFormat="1" x14ac:dyDescent="0.3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</row>
    <row r="7" spans="1:31" s="2" customFormat="1" ht="23.4" customHeight="1" x14ac:dyDescent="0.3">
      <c r="A7" s="58" t="s">
        <v>351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</row>
    <row r="8" spans="1:31" s="2" customFormat="1" ht="16.8" customHeight="1" x14ac:dyDescent="0.3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</row>
    <row r="9" spans="1:31" s="2" customFormat="1" ht="19.8" customHeight="1" x14ac:dyDescent="0.3">
      <c r="A9" s="51"/>
      <c r="B9" s="51"/>
      <c r="C9" s="51"/>
      <c r="D9" s="51"/>
      <c r="E9" s="51"/>
      <c r="F9" s="51"/>
      <c r="G9" s="52"/>
      <c r="H9" s="55" t="s">
        <v>358</v>
      </c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7"/>
    </row>
    <row r="10" spans="1:31" s="2" customFormat="1" ht="14.4" customHeight="1" x14ac:dyDescent="0.3">
      <c r="A10" s="74" t="s">
        <v>345</v>
      </c>
      <c r="B10" s="75" t="s">
        <v>347</v>
      </c>
      <c r="C10" s="75" t="s">
        <v>346</v>
      </c>
      <c r="D10" s="75" t="s">
        <v>348</v>
      </c>
      <c r="E10" s="48" t="s">
        <v>383</v>
      </c>
      <c r="F10" s="48" t="s">
        <v>381</v>
      </c>
      <c r="G10" s="26">
        <v>46044</v>
      </c>
      <c r="H10" s="53" t="s">
        <v>359</v>
      </c>
      <c r="I10" s="39">
        <v>46030</v>
      </c>
      <c r="J10" s="39">
        <v>45992</v>
      </c>
      <c r="K10" s="39">
        <v>45953</v>
      </c>
      <c r="L10" s="61" t="s">
        <v>355</v>
      </c>
      <c r="M10" s="62"/>
      <c r="N10" s="70" t="s">
        <v>372</v>
      </c>
      <c r="O10" s="68" t="s">
        <v>371</v>
      </c>
      <c r="P10" s="65" t="s">
        <v>362</v>
      </c>
      <c r="Q10" s="66"/>
      <c r="R10" s="66"/>
      <c r="S10" s="66"/>
      <c r="T10" s="66"/>
      <c r="U10" s="66"/>
      <c r="V10" s="67"/>
    </row>
    <row r="11" spans="1:31" s="2" customFormat="1" ht="21.6" customHeight="1" x14ac:dyDescent="0.3">
      <c r="A11" s="74"/>
      <c r="B11" s="75"/>
      <c r="C11" s="75"/>
      <c r="D11" s="75"/>
      <c r="E11" s="50"/>
      <c r="F11" s="49"/>
      <c r="G11" s="27" t="s">
        <v>379</v>
      </c>
      <c r="H11" s="54"/>
      <c r="I11" s="40" t="s">
        <v>361</v>
      </c>
      <c r="J11" s="40" t="s">
        <v>353</v>
      </c>
      <c r="K11" s="40" t="s">
        <v>349</v>
      </c>
      <c r="L11" s="63"/>
      <c r="M11" s="64"/>
      <c r="N11" s="71"/>
      <c r="O11" s="69"/>
      <c r="P11" s="72" t="s">
        <v>365</v>
      </c>
      <c r="Q11" s="72" t="s">
        <v>364</v>
      </c>
      <c r="R11" s="72" t="s">
        <v>363</v>
      </c>
      <c r="S11" s="72" t="s">
        <v>373</v>
      </c>
      <c r="T11" s="72" t="s">
        <v>369</v>
      </c>
      <c r="U11" s="72" t="s">
        <v>368</v>
      </c>
      <c r="V11" s="72" t="s">
        <v>367</v>
      </c>
    </row>
    <row r="12" spans="1:31" s="2" customFormat="1" ht="12" customHeight="1" x14ac:dyDescent="0.3">
      <c r="A12" s="74"/>
      <c r="B12" s="75"/>
      <c r="C12" s="75"/>
      <c r="D12" s="75"/>
      <c r="E12" s="49"/>
      <c r="F12" s="29" t="s">
        <v>382</v>
      </c>
      <c r="G12" s="28" t="s">
        <v>380</v>
      </c>
      <c r="H12" s="24" t="s">
        <v>360</v>
      </c>
      <c r="I12" s="41" t="s">
        <v>354</v>
      </c>
      <c r="J12" s="41" t="s">
        <v>354</v>
      </c>
      <c r="K12" s="41" t="s">
        <v>350</v>
      </c>
      <c r="L12" s="41" t="s">
        <v>350</v>
      </c>
      <c r="M12" s="42" t="s">
        <v>357</v>
      </c>
      <c r="N12" s="41" t="s">
        <v>350</v>
      </c>
      <c r="O12" s="42" t="s">
        <v>370</v>
      </c>
      <c r="P12" s="73"/>
      <c r="Q12" s="73"/>
      <c r="R12" s="73"/>
      <c r="S12" s="73"/>
      <c r="T12" s="73"/>
      <c r="U12" s="73"/>
      <c r="V12" s="73"/>
    </row>
    <row r="13" spans="1:31" x14ac:dyDescent="0.3">
      <c r="A13" s="7">
        <v>1</v>
      </c>
      <c r="B13" s="9" t="s">
        <v>0</v>
      </c>
      <c r="C13" s="9" t="s">
        <v>2</v>
      </c>
      <c r="D13" s="9" t="s">
        <v>1</v>
      </c>
      <c r="E13" s="31" t="str">
        <f>IF(F13&lt;55,"",IF(F13&lt;65,"šest (6)",IF(F13&lt;75,"sedam (7)",IF(F13&lt;85,"osam (8)",IF(F13&lt;95,"devet (9)","deset (10)")))))</f>
        <v/>
      </c>
      <c r="F13" s="30">
        <f>G13+H13</f>
        <v>19.971428571428572</v>
      </c>
      <c r="G13" s="76"/>
      <c r="H13" s="23">
        <f>I13+J13+K13+L13+N13+O13</f>
        <v>19.971428571428572</v>
      </c>
      <c r="I13" s="11">
        <v>0.5</v>
      </c>
      <c r="J13" s="11">
        <v>5.4</v>
      </c>
      <c r="K13" s="46">
        <v>2.5</v>
      </c>
      <c r="L13" s="11"/>
      <c r="M13" s="13"/>
      <c r="N13" s="43">
        <v>8</v>
      </c>
      <c r="O13" s="44">
        <f>COUNTIF(P13:V13,"DA")*(5/7)</f>
        <v>3.5714285714285716</v>
      </c>
      <c r="P13" s="13" t="s">
        <v>356</v>
      </c>
      <c r="Q13" s="13"/>
      <c r="R13" s="13" t="s">
        <v>356</v>
      </c>
      <c r="S13" s="13" t="s">
        <v>356</v>
      </c>
      <c r="T13" s="13" t="s">
        <v>356</v>
      </c>
      <c r="U13" s="13"/>
      <c r="V13" s="13" t="s">
        <v>356</v>
      </c>
    </row>
    <row r="14" spans="1:31" x14ac:dyDescent="0.3">
      <c r="A14" s="7">
        <v>2</v>
      </c>
      <c r="B14" s="9" t="s">
        <v>3</v>
      </c>
      <c r="C14" s="9" t="s">
        <v>5</v>
      </c>
      <c r="D14" s="9" t="s">
        <v>4</v>
      </c>
      <c r="E14" s="31" t="str">
        <f t="shared" ref="E14:E77" si="0">IF(F14&lt;55,"",IF(F14&lt;65,"šest (6)",IF(F14&lt;75,"sedam (7)",IF(F14&lt;85,"osam (8)",IF(F14&lt;95,"devet (9)","deset (10)")))))</f>
        <v>osam (8)</v>
      </c>
      <c r="F14" s="30">
        <f t="shared" ref="F14:F77" si="1">G14+H14</f>
        <v>76.085714285714289</v>
      </c>
      <c r="G14" s="76">
        <v>35</v>
      </c>
      <c r="H14" s="23">
        <f t="shared" ref="H14:H77" si="2">I14+J14+K14+L14+N14+O14</f>
        <v>41.085714285714282</v>
      </c>
      <c r="I14" s="11">
        <v>2.5</v>
      </c>
      <c r="J14" s="11">
        <v>11.8</v>
      </c>
      <c r="K14" s="11">
        <v>4.5</v>
      </c>
      <c r="L14" s="11">
        <v>10</v>
      </c>
      <c r="M14" s="13" t="s">
        <v>356</v>
      </c>
      <c r="N14" s="43">
        <v>8</v>
      </c>
      <c r="O14" s="44">
        <f t="shared" ref="O14:O77" si="3">COUNTIF(P14:V14,"DA")*(5/7)</f>
        <v>4.2857142857142856</v>
      </c>
      <c r="P14" s="13"/>
      <c r="Q14" s="13" t="s">
        <v>356</v>
      </c>
      <c r="R14" s="13" t="s">
        <v>356</v>
      </c>
      <c r="S14" s="13" t="s">
        <v>356</v>
      </c>
      <c r="T14" s="13" t="s">
        <v>356</v>
      </c>
      <c r="U14" s="13" t="s">
        <v>356</v>
      </c>
      <c r="V14" s="13" t="s">
        <v>356</v>
      </c>
    </row>
    <row r="15" spans="1:31" x14ac:dyDescent="0.3">
      <c r="A15" s="7">
        <v>3</v>
      </c>
      <c r="B15" s="9" t="s">
        <v>6</v>
      </c>
      <c r="C15" s="9" t="s">
        <v>8</v>
      </c>
      <c r="D15" s="9" t="s">
        <v>7</v>
      </c>
      <c r="E15" s="31" t="str">
        <f t="shared" si="0"/>
        <v/>
      </c>
      <c r="F15" s="30">
        <f t="shared" si="1"/>
        <v>43</v>
      </c>
      <c r="G15" s="76"/>
      <c r="H15" s="23">
        <f t="shared" si="2"/>
        <v>43</v>
      </c>
      <c r="I15" s="11">
        <v>4.5</v>
      </c>
      <c r="J15" s="11">
        <v>8</v>
      </c>
      <c r="K15" s="11">
        <v>7.5</v>
      </c>
      <c r="L15" s="11">
        <v>10</v>
      </c>
      <c r="M15" s="13" t="s">
        <v>356</v>
      </c>
      <c r="N15" s="43">
        <v>8</v>
      </c>
      <c r="O15" s="44">
        <f t="shared" si="3"/>
        <v>5</v>
      </c>
      <c r="P15" s="13" t="s">
        <v>356</v>
      </c>
      <c r="Q15" s="13" t="s">
        <v>356</v>
      </c>
      <c r="R15" s="13" t="s">
        <v>356</v>
      </c>
      <c r="S15" s="13" t="s">
        <v>356</v>
      </c>
      <c r="T15" s="13" t="s">
        <v>356</v>
      </c>
      <c r="U15" s="13" t="s">
        <v>356</v>
      </c>
      <c r="V15" s="13" t="s">
        <v>356</v>
      </c>
    </row>
    <row r="16" spans="1:31" x14ac:dyDescent="0.3">
      <c r="A16" s="7">
        <v>4</v>
      </c>
      <c r="B16" s="9" t="s">
        <v>9</v>
      </c>
      <c r="C16" s="9" t="s">
        <v>8</v>
      </c>
      <c r="D16" s="9" t="s">
        <v>10</v>
      </c>
      <c r="E16" s="31" t="str">
        <f t="shared" si="0"/>
        <v>deset (10)</v>
      </c>
      <c r="F16" s="30">
        <f t="shared" si="1"/>
        <v>95.2</v>
      </c>
      <c r="G16" s="76">
        <v>35</v>
      </c>
      <c r="H16" s="23">
        <f t="shared" si="2"/>
        <v>60.2</v>
      </c>
      <c r="I16" s="11">
        <v>13.5</v>
      </c>
      <c r="J16" s="11">
        <v>14.7</v>
      </c>
      <c r="K16" s="11">
        <v>9</v>
      </c>
      <c r="L16" s="11">
        <v>10</v>
      </c>
      <c r="M16" s="13" t="s">
        <v>356</v>
      </c>
      <c r="N16" s="43">
        <v>8</v>
      </c>
      <c r="O16" s="44">
        <f t="shared" si="3"/>
        <v>5</v>
      </c>
      <c r="P16" s="13" t="s">
        <v>356</v>
      </c>
      <c r="Q16" s="13" t="s">
        <v>356</v>
      </c>
      <c r="R16" s="13" t="s">
        <v>356</v>
      </c>
      <c r="S16" s="13" t="s">
        <v>356</v>
      </c>
      <c r="T16" s="13" t="s">
        <v>356</v>
      </c>
      <c r="U16" s="13" t="s">
        <v>356</v>
      </c>
      <c r="V16" s="13" t="s">
        <v>356</v>
      </c>
    </row>
    <row r="17" spans="1:23" x14ac:dyDescent="0.3">
      <c r="A17" s="7">
        <v>5</v>
      </c>
      <c r="B17" s="9" t="s">
        <v>11</v>
      </c>
      <c r="C17" s="9" t="s">
        <v>8</v>
      </c>
      <c r="D17" s="9" t="s">
        <v>12</v>
      </c>
      <c r="E17" s="31" t="str">
        <f t="shared" si="0"/>
        <v>devet (9)</v>
      </c>
      <c r="F17" s="30">
        <f t="shared" si="1"/>
        <v>85.271428571428572</v>
      </c>
      <c r="G17" s="76">
        <v>35</v>
      </c>
      <c r="H17" s="23">
        <f t="shared" si="2"/>
        <v>50.271428571428572</v>
      </c>
      <c r="I17" s="11">
        <v>6.5</v>
      </c>
      <c r="J17" s="11">
        <v>14.2</v>
      </c>
      <c r="K17" s="11">
        <v>8</v>
      </c>
      <c r="L17" s="11">
        <v>10</v>
      </c>
      <c r="M17" s="13" t="s">
        <v>356</v>
      </c>
      <c r="N17" s="43">
        <v>8</v>
      </c>
      <c r="O17" s="44">
        <f t="shared" si="3"/>
        <v>3.5714285714285716</v>
      </c>
      <c r="P17" s="13" t="s">
        <v>356</v>
      </c>
      <c r="Q17" s="13"/>
      <c r="R17" s="13" t="s">
        <v>356</v>
      </c>
      <c r="S17" s="13"/>
      <c r="T17" s="13" t="s">
        <v>356</v>
      </c>
      <c r="U17" s="13" t="s">
        <v>356</v>
      </c>
      <c r="V17" s="13" t="s">
        <v>356</v>
      </c>
    </row>
    <row r="18" spans="1:23" x14ac:dyDescent="0.3">
      <c r="A18" s="7">
        <v>6</v>
      </c>
      <c r="B18" s="9" t="s">
        <v>13</v>
      </c>
      <c r="C18" s="9" t="s">
        <v>15</v>
      </c>
      <c r="D18" s="9" t="s">
        <v>14</v>
      </c>
      <c r="E18" s="31" t="str">
        <f t="shared" si="0"/>
        <v/>
      </c>
      <c r="F18" s="30">
        <f t="shared" si="1"/>
        <v>52.3</v>
      </c>
      <c r="G18" s="76"/>
      <c r="H18" s="23">
        <f t="shared" si="2"/>
        <v>52.3</v>
      </c>
      <c r="I18" s="46">
        <v>12</v>
      </c>
      <c r="J18" s="11">
        <v>10.3</v>
      </c>
      <c r="K18" s="11">
        <v>7</v>
      </c>
      <c r="L18" s="11">
        <v>10</v>
      </c>
      <c r="M18" s="13" t="s">
        <v>356</v>
      </c>
      <c r="N18" s="43">
        <v>8</v>
      </c>
      <c r="O18" s="44">
        <f t="shared" si="3"/>
        <v>5</v>
      </c>
      <c r="P18" s="13" t="s">
        <v>356</v>
      </c>
      <c r="Q18" s="13" t="s">
        <v>356</v>
      </c>
      <c r="R18" s="13" t="s">
        <v>356</v>
      </c>
      <c r="S18" s="13" t="s">
        <v>356</v>
      </c>
      <c r="T18" s="13" t="s">
        <v>356</v>
      </c>
      <c r="U18" s="13" t="s">
        <v>356</v>
      </c>
      <c r="V18" s="13" t="s">
        <v>356</v>
      </c>
    </row>
    <row r="19" spans="1:23" x14ac:dyDescent="0.3">
      <c r="A19" s="7">
        <v>7</v>
      </c>
      <c r="B19" s="9" t="s">
        <v>16</v>
      </c>
      <c r="C19" s="9" t="s">
        <v>18</v>
      </c>
      <c r="D19" s="9" t="s">
        <v>17</v>
      </c>
      <c r="E19" s="31" t="str">
        <f t="shared" si="0"/>
        <v/>
      </c>
      <c r="F19" s="30">
        <f t="shared" si="1"/>
        <v>41.085714285714282</v>
      </c>
      <c r="G19" s="76"/>
      <c r="H19" s="23">
        <f t="shared" si="2"/>
        <v>41.085714285714282</v>
      </c>
      <c r="I19" s="11">
        <v>3.5</v>
      </c>
      <c r="J19" s="11">
        <v>10.8</v>
      </c>
      <c r="K19" s="11">
        <v>4.5</v>
      </c>
      <c r="L19" s="11">
        <v>10</v>
      </c>
      <c r="M19" s="13" t="s">
        <v>356</v>
      </c>
      <c r="N19" s="43">
        <v>8</v>
      </c>
      <c r="O19" s="44">
        <f t="shared" si="3"/>
        <v>4.2857142857142856</v>
      </c>
      <c r="P19" s="13" t="s">
        <v>356</v>
      </c>
      <c r="Q19" s="13" t="s">
        <v>356</v>
      </c>
      <c r="R19" s="13" t="s">
        <v>356</v>
      </c>
      <c r="S19" s="13" t="s">
        <v>356</v>
      </c>
      <c r="T19" s="13"/>
      <c r="U19" s="13" t="s">
        <v>356</v>
      </c>
      <c r="V19" s="13" t="s">
        <v>356</v>
      </c>
    </row>
    <row r="20" spans="1:23" x14ac:dyDescent="0.3">
      <c r="A20" s="7">
        <v>8</v>
      </c>
      <c r="B20" s="9" t="s">
        <v>19</v>
      </c>
      <c r="C20" s="9" t="s">
        <v>21</v>
      </c>
      <c r="D20" s="9" t="s">
        <v>20</v>
      </c>
      <c r="E20" s="31" t="str">
        <f t="shared" si="0"/>
        <v/>
      </c>
      <c r="F20" s="30">
        <f t="shared" si="1"/>
        <v>43.857142857142854</v>
      </c>
      <c r="G20" s="76"/>
      <c r="H20" s="23">
        <f t="shared" si="2"/>
        <v>43.857142857142854</v>
      </c>
      <c r="I20" s="11">
        <v>3</v>
      </c>
      <c r="J20" s="11">
        <v>13</v>
      </c>
      <c r="K20" s="11">
        <v>7</v>
      </c>
      <c r="L20" s="11">
        <v>10</v>
      </c>
      <c r="M20" s="13" t="s">
        <v>356</v>
      </c>
      <c r="N20" s="43">
        <v>8</v>
      </c>
      <c r="O20" s="44">
        <f t="shared" si="3"/>
        <v>2.8571428571428572</v>
      </c>
      <c r="P20" s="13" t="s">
        <v>356</v>
      </c>
      <c r="Q20" s="13" t="s">
        <v>356</v>
      </c>
      <c r="R20" s="13" t="s">
        <v>356</v>
      </c>
      <c r="S20" s="13"/>
      <c r="T20" s="13"/>
      <c r="U20" s="13"/>
      <c r="V20" s="13" t="s">
        <v>356</v>
      </c>
    </row>
    <row r="21" spans="1:23" x14ac:dyDescent="0.3">
      <c r="A21" s="7">
        <v>9</v>
      </c>
      <c r="B21" s="9" t="s">
        <v>22</v>
      </c>
      <c r="C21" s="9" t="s">
        <v>24</v>
      </c>
      <c r="D21" s="9" t="s">
        <v>23</v>
      </c>
      <c r="E21" s="31" t="str">
        <f t="shared" si="0"/>
        <v/>
      </c>
      <c r="F21" s="30">
        <f t="shared" si="1"/>
        <v>22.614285714285714</v>
      </c>
      <c r="G21" s="76"/>
      <c r="H21" s="23">
        <f t="shared" si="2"/>
        <v>22.614285714285714</v>
      </c>
      <c r="I21" s="46">
        <v>0.5</v>
      </c>
      <c r="J21" s="11">
        <v>3.4</v>
      </c>
      <c r="K21" s="11">
        <v>6</v>
      </c>
      <c r="L21" s="11">
        <v>6</v>
      </c>
      <c r="M21" s="13" t="s">
        <v>356</v>
      </c>
      <c r="N21" s="43">
        <v>6</v>
      </c>
      <c r="O21" s="44">
        <f t="shared" si="3"/>
        <v>0.7142857142857143</v>
      </c>
      <c r="P21" s="13" t="s">
        <v>356</v>
      </c>
      <c r="Q21" s="13"/>
      <c r="R21" s="13"/>
      <c r="S21" s="13"/>
      <c r="T21" s="13"/>
      <c r="U21" s="13"/>
      <c r="V21" s="13"/>
    </row>
    <row r="22" spans="1:23" x14ac:dyDescent="0.3">
      <c r="A22" s="7">
        <v>10</v>
      </c>
      <c r="B22" s="9" t="s">
        <v>25</v>
      </c>
      <c r="C22" s="9" t="s">
        <v>27</v>
      </c>
      <c r="D22" s="9" t="s">
        <v>26</v>
      </c>
      <c r="E22" s="31" t="str">
        <f t="shared" si="0"/>
        <v/>
      </c>
      <c r="F22" s="30">
        <f t="shared" si="1"/>
        <v>33.200000000000003</v>
      </c>
      <c r="G22" s="76"/>
      <c r="H22" s="23">
        <f t="shared" si="2"/>
        <v>33.200000000000003</v>
      </c>
      <c r="I22" s="11">
        <v>4</v>
      </c>
      <c r="J22" s="11">
        <v>10.199999999999999</v>
      </c>
      <c r="K22" s="11">
        <v>6</v>
      </c>
      <c r="L22" s="11"/>
      <c r="M22" s="13"/>
      <c r="N22" s="43">
        <v>8</v>
      </c>
      <c r="O22" s="44">
        <f t="shared" si="3"/>
        <v>5</v>
      </c>
      <c r="P22" s="13" t="s">
        <v>356</v>
      </c>
      <c r="Q22" s="13" t="s">
        <v>356</v>
      </c>
      <c r="R22" s="13" t="s">
        <v>356</v>
      </c>
      <c r="S22" s="13" t="s">
        <v>356</v>
      </c>
      <c r="T22" s="13" t="s">
        <v>356</v>
      </c>
      <c r="U22" s="13" t="s">
        <v>356</v>
      </c>
      <c r="V22" s="13" t="s">
        <v>356</v>
      </c>
    </row>
    <row r="23" spans="1:23" x14ac:dyDescent="0.3">
      <c r="A23" s="7">
        <v>11</v>
      </c>
      <c r="B23" s="9" t="s">
        <v>28</v>
      </c>
      <c r="C23" s="9" t="s">
        <v>29</v>
      </c>
      <c r="D23" s="9" t="s">
        <v>7</v>
      </c>
      <c r="E23" s="31" t="str">
        <f t="shared" si="0"/>
        <v/>
      </c>
      <c r="F23" s="30">
        <f t="shared" si="1"/>
        <v>42.307142857142857</v>
      </c>
      <c r="G23" s="76"/>
      <c r="H23" s="23">
        <f t="shared" si="2"/>
        <v>42.307142857142857</v>
      </c>
      <c r="I23" s="11">
        <v>4.25</v>
      </c>
      <c r="J23" s="11">
        <v>11.7</v>
      </c>
      <c r="K23" s="11">
        <v>5.5</v>
      </c>
      <c r="L23" s="11">
        <v>10</v>
      </c>
      <c r="M23" s="13" t="s">
        <v>356</v>
      </c>
      <c r="N23" s="43">
        <v>8</v>
      </c>
      <c r="O23" s="44">
        <f t="shared" si="3"/>
        <v>2.8571428571428572</v>
      </c>
      <c r="P23" s="13"/>
      <c r="Q23" s="13"/>
      <c r="R23" s="13"/>
      <c r="S23" s="13" t="s">
        <v>356</v>
      </c>
      <c r="T23" s="13" t="s">
        <v>356</v>
      </c>
      <c r="U23" s="13" t="s">
        <v>356</v>
      </c>
      <c r="V23" s="13" t="s">
        <v>356</v>
      </c>
    </row>
    <row r="24" spans="1:23" x14ac:dyDescent="0.3">
      <c r="A24" s="7">
        <v>12</v>
      </c>
      <c r="B24" s="9" t="s">
        <v>30</v>
      </c>
      <c r="C24" s="9" t="s">
        <v>29</v>
      </c>
      <c r="D24" s="9" t="s">
        <v>31</v>
      </c>
      <c r="E24" s="31" t="str">
        <f t="shared" si="0"/>
        <v>osam (8)</v>
      </c>
      <c r="F24" s="30">
        <f t="shared" si="1"/>
        <v>77.5</v>
      </c>
      <c r="G24" s="76">
        <v>35</v>
      </c>
      <c r="H24" s="23">
        <f t="shared" si="2"/>
        <v>42.5</v>
      </c>
      <c r="I24" s="11">
        <v>2.5</v>
      </c>
      <c r="J24" s="11">
        <v>10</v>
      </c>
      <c r="K24" s="11">
        <v>7</v>
      </c>
      <c r="L24" s="11">
        <v>10</v>
      </c>
      <c r="M24" s="13" t="s">
        <v>356</v>
      </c>
      <c r="N24" s="43">
        <v>8</v>
      </c>
      <c r="O24" s="44">
        <f t="shared" si="3"/>
        <v>5</v>
      </c>
      <c r="P24" s="13" t="s">
        <v>356</v>
      </c>
      <c r="Q24" s="13" t="s">
        <v>356</v>
      </c>
      <c r="R24" s="13" t="s">
        <v>356</v>
      </c>
      <c r="S24" s="13" t="s">
        <v>356</v>
      </c>
      <c r="T24" s="13" t="s">
        <v>356</v>
      </c>
      <c r="U24" s="13" t="s">
        <v>356</v>
      </c>
      <c r="V24" s="13" t="s">
        <v>356</v>
      </c>
    </row>
    <row r="25" spans="1:23" x14ac:dyDescent="0.3">
      <c r="A25" s="7">
        <v>13</v>
      </c>
      <c r="B25" s="9" t="s">
        <v>32</v>
      </c>
      <c r="C25" s="9" t="s">
        <v>34</v>
      </c>
      <c r="D25" s="9" t="s">
        <v>33</v>
      </c>
      <c r="E25" s="31" t="str">
        <f t="shared" si="0"/>
        <v>devet (9)</v>
      </c>
      <c r="F25" s="30">
        <f t="shared" si="1"/>
        <v>87</v>
      </c>
      <c r="G25" s="76">
        <v>35</v>
      </c>
      <c r="H25" s="23">
        <f t="shared" si="2"/>
        <v>52</v>
      </c>
      <c r="I25" s="11">
        <v>5.5</v>
      </c>
      <c r="J25" s="11">
        <v>11.5</v>
      </c>
      <c r="K25" s="46">
        <v>10</v>
      </c>
      <c r="L25" s="11">
        <v>10</v>
      </c>
      <c r="M25" s="13" t="s">
        <v>356</v>
      </c>
      <c r="N25" s="43">
        <v>10</v>
      </c>
      <c r="O25" s="44">
        <f t="shared" si="3"/>
        <v>5</v>
      </c>
      <c r="P25" s="13" t="s">
        <v>356</v>
      </c>
      <c r="Q25" s="13" t="s">
        <v>356</v>
      </c>
      <c r="R25" s="13" t="s">
        <v>356</v>
      </c>
      <c r="S25" s="13" t="s">
        <v>356</v>
      </c>
      <c r="T25" s="13" t="s">
        <v>356</v>
      </c>
      <c r="U25" s="13" t="s">
        <v>356</v>
      </c>
      <c r="V25" s="13" t="s">
        <v>356</v>
      </c>
    </row>
    <row r="26" spans="1:23" x14ac:dyDescent="0.3">
      <c r="A26" s="7">
        <v>14</v>
      </c>
      <c r="B26" s="9" t="s">
        <v>35</v>
      </c>
      <c r="C26" s="9" t="s">
        <v>37</v>
      </c>
      <c r="D26" s="9" t="s">
        <v>36</v>
      </c>
      <c r="E26" s="31" t="str">
        <f t="shared" si="0"/>
        <v/>
      </c>
      <c r="F26" s="30">
        <f t="shared" si="1"/>
        <v>37.871428571428567</v>
      </c>
      <c r="G26" s="76"/>
      <c r="H26" s="23">
        <f t="shared" si="2"/>
        <v>37.871428571428567</v>
      </c>
      <c r="I26" s="11">
        <v>3</v>
      </c>
      <c r="J26" s="11">
        <v>7.3</v>
      </c>
      <c r="K26" s="11">
        <v>4</v>
      </c>
      <c r="L26" s="11">
        <v>10</v>
      </c>
      <c r="M26" s="13" t="s">
        <v>356</v>
      </c>
      <c r="N26" s="43">
        <v>10</v>
      </c>
      <c r="O26" s="44">
        <f t="shared" si="3"/>
        <v>3.5714285714285716</v>
      </c>
      <c r="P26" s="13" t="s">
        <v>356</v>
      </c>
      <c r="Q26" s="13"/>
      <c r="R26" s="13" t="s">
        <v>356</v>
      </c>
      <c r="S26" s="13" t="s">
        <v>356</v>
      </c>
      <c r="T26" s="13"/>
      <c r="U26" s="13" t="s">
        <v>356</v>
      </c>
      <c r="V26" s="13" t="s">
        <v>356</v>
      </c>
    </row>
    <row r="27" spans="1:23" x14ac:dyDescent="0.3">
      <c r="A27" s="7">
        <v>15</v>
      </c>
      <c r="B27" s="9" t="s">
        <v>38</v>
      </c>
      <c r="C27" s="9" t="s">
        <v>40</v>
      </c>
      <c r="D27" s="9" t="s">
        <v>39</v>
      </c>
      <c r="E27" s="31" t="str">
        <f t="shared" si="0"/>
        <v>deset (10)</v>
      </c>
      <c r="F27" s="30">
        <f t="shared" si="1"/>
        <v>95.5</v>
      </c>
      <c r="G27" s="76">
        <v>35</v>
      </c>
      <c r="H27" s="23">
        <f t="shared" si="2"/>
        <v>60.5</v>
      </c>
      <c r="I27" s="11">
        <v>7.5</v>
      </c>
      <c r="J27" s="11">
        <v>13</v>
      </c>
      <c r="K27" s="46">
        <v>15</v>
      </c>
      <c r="L27" s="11">
        <v>10</v>
      </c>
      <c r="M27" s="13" t="s">
        <v>356</v>
      </c>
      <c r="N27" s="43">
        <v>10</v>
      </c>
      <c r="O27" s="44">
        <f t="shared" si="3"/>
        <v>5</v>
      </c>
      <c r="P27" s="13" t="s">
        <v>356</v>
      </c>
      <c r="Q27" s="13" t="s">
        <v>356</v>
      </c>
      <c r="R27" s="13" t="s">
        <v>356</v>
      </c>
      <c r="S27" s="13" t="s">
        <v>356</v>
      </c>
      <c r="T27" s="13" t="s">
        <v>356</v>
      </c>
      <c r="U27" s="13" t="s">
        <v>356</v>
      </c>
      <c r="V27" s="13" t="s">
        <v>356</v>
      </c>
    </row>
    <row r="28" spans="1:23" x14ac:dyDescent="0.3">
      <c r="A28" s="7">
        <v>16</v>
      </c>
      <c r="B28" s="9" t="s">
        <v>41</v>
      </c>
      <c r="C28" s="9" t="s">
        <v>43</v>
      </c>
      <c r="D28" s="9" t="s">
        <v>42</v>
      </c>
      <c r="E28" s="31" t="str">
        <f t="shared" si="0"/>
        <v/>
      </c>
      <c r="F28" s="30">
        <f t="shared" si="1"/>
        <v>30.985714285714284</v>
      </c>
      <c r="G28" s="76"/>
      <c r="H28" s="23">
        <f t="shared" si="2"/>
        <v>30.985714285714284</v>
      </c>
      <c r="I28" s="11">
        <v>5</v>
      </c>
      <c r="J28" s="11">
        <v>8.6999999999999993</v>
      </c>
      <c r="K28" s="11">
        <v>5</v>
      </c>
      <c r="L28" s="11"/>
      <c r="M28" s="13"/>
      <c r="N28" s="43">
        <v>8</v>
      </c>
      <c r="O28" s="44">
        <f t="shared" si="3"/>
        <v>4.2857142857142856</v>
      </c>
      <c r="P28" s="13"/>
      <c r="Q28" s="13" t="s">
        <v>356</v>
      </c>
      <c r="R28" s="13" t="s">
        <v>356</v>
      </c>
      <c r="S28" s="13" t="s">
        <v>356</v>
      </c>
      <c r="T28" s="13" t="s">
        <v>356</v>
      </c>
      <c r="U28" s="13" t="s">
        <v>356</v>
      </c>
      <c r="V28" s="13" t="s">
        <v>356</v>
      </c>
    </row>
    <row r="29" spans="1:23" x14ac:dyDescent="0.3">
      <c r="A29" s="7">
        <v>17</v>
      </c>
      <c r="B29" s="9" t="s">
        <v>44</v>
      </c>
      <c r="C29" s="9" t="s">
        <v>46</v>
      </c>
      <c r="D29" s="9" t="s">
        <v>45</v>
      </c>
      <c r="E29" s="31" t="str">
        <f t="shared" si="0"/>
        <v/>
      </c>
      <c r="F29" s="30">
        <f t="shared" si="1"/>
        <v>25.535714285714285</v>
      </c>
      <c r="G29" s="76"/>
      <c r="H29" s="23">
        <f t="shared" si="2"/>
        <v>25.535714285714285</v>
      </c>
      <c r="I29" s="11">
        <v>0.75</v>
      </c>
      <c r="J29" s="11">
        <v>3</v>
      </c>
      <c r="K29" s="11">
        <v>1.5</v>
      </c>
      <c r="L29" s="11">
        <v>8</v>
      </c>
      <c r="M29" s="13" t="s">
        <v>356</v>
      </c>
      <c r="N29" s="43">
        <v>8</v>
      </c>
      <c r="O29" s="44">
        <f t="shared" si="3"/>
        <v>4.2857142857142856</v>
      </c>
      <c r="P29" s="13" t="s">
        <v>356</v>
      </c>
      <c r="Q29" s="13"/>
      <c r="R29" s="13" t="s">
        <v>356</v>
      </c>
      <c r="S29" s="13" t="s">
        <v>356</v>
      </c>
      <c r="T29" s="13" t="s">
        <v>356</v>
      </c>
      <c r="U29" s="13" t="s">
        <v>356</v>
      </c>
      <c r="V29" s="13" t="s">
        <v>356</v>
      </c>
    </row>
    <row r="30" spans="1:23" x14ac:dyDescent="0.3">
      <c r="A30" s="7">
        <v>18</v>
      </c>
      <c r="B30" s="9" t="s">
        <v>47</v>
      </c>
      <c r="C30" s="9" t="s">
        <v>48</v>
      </c>
      <c r="D30" s="9" t="s">
        <v>14</v>
      </c>
      <c r="E30" s="31" t="str">
        <f t="shared" si="0"/>
        <v/>
      </c>
      <c r="F30" s="30">
        <f t="shared" si="1"/>
        <v>33.935714285714283</v>
      </c>
      <c r="G30" s="76"/>
      <c r="H30" s="23">
        <f t="shared" si="2"/>
        <v>33.935714285714283</v>
      </c>
      <c r="I30" s="11">
        <v>1.25</v>
      </c>
      <c r="J30" s="11">
        <v>6.4</v>
      </c>
      <c r="K30" s="46">
        <v>4</v>
      </c>
      <c r="L30" s="11">
        <v>10</v>
      </c>
      <c r="M30" s="13" t="s">
        <v>356</v>
      </c>
      <c r="N30" s="43">
        <v>8</v>
      </c>
      <c r="O30" s="44">
        <f t="shared" si="3"/>
        <v>4.2857142857142856</v>
      </c>
      <c r="P30" s="13" t="s">
        <v>356</v>
      </c>
      <c r="Q30" s="13" t="s">
        <v>356</v>
      </c>
      <c r="R30" s="13" t="s">
        <v>356</v>
      </c>
      <c r="S30" s="13"/>
      <c r="T30" s="13" t="s">
        <v>356</v>
      </c>
      <c r="U30" s="13" t="s">
        <v>356</v>
      </c>
      <c r="V30" s="13" t="s">
        <v>356</v>
      </c>
    </row>
    <row r="31" spans="1:23" x14ac:dyDescent="0.3">
      <c r="A31" s="7">
        <v>19</v>
      </c>
      <c r="B31" s="9" t="s">
        <v>49</v>
      </c>
      <c r="C31" s="9" t="s">
        <v>51</v>
      </c>
      <c r="D31" s="9" t="s">
        <v>50</v>
      </c>
      <c r="E31" s="31" t="str">
        <f t="shared" si="0"/>
        <v/>
      </c>
      <c r="F31" s="30">
        <f t="shared" si="1"/>
        <v>43.75</v>
      </c>
      <c r="G31" s="76"/>
      <c r="H31" s="23">
        <f t="shared" si="2"/>
        <v>43.75</v>
      </c>
      <c r="I31" s="11">
        <v>5.25</v>
      </c>
      <c r="J31" s="11">
        <v>8.5</v>
      </c>
      <c r="K31" s="11">
        <v>6</v>
      </c>
      <c r="L31" s="11">
        <v>10</v>
      </c>
      <c r="M31" s="13" t="s">
        <v>356</v>
      </c>
      <c r="N31" s="43">
        <v>9</v>
      </c>
      <c r="O31" s="44">
        <f t="shared" si="3"/>
        <v>5</v>
      </c>
      <c r="P31" s="13" t="s">
        <v>356</v>
      </c>
      <c r="Q31" s="13" t="s">
        <v>356</v>
      </c>
      <c r="R31" s="13" t="s">
        <v>356</v>
      </c>
      <c r="S31" s="13" t="s">
        <v>356</v>
      </c>
      <c r="T31" s="13" t="s">
        <v>356</v>
      </c>
      <c r="U31" s="13" t="s">
        <v>356</v>
      </c>
      <c r="V31" s="13" t="s">
        <v>356</v>
      </c>
      <c r="W31" s="45"/>
    </row>
    <row r="32" spans="1:23" hidden="1" x14ac:dyDescent="0.3">
      <c r="A32" s="17">
        <v>20</v>
      </c>
      <c r="B32" s="18" t="s">
        <v>52</v>
      </c>
      <c r="C32" s="18" t="s">
        <v>51</v>
      </c>
      <c r="D32" s="18" t="s">
        <v>53</v>
      </c>
      <c r="E32" s="31" t="str">
        <f t="shared" si="0"/>
        <v/>
      </c>
      <c r="F32" s="19">
        <f t="shared" si="1"/>
        <v>0</v>
      </c>
      <c r="G32" s="21"/>
      <c r="H32" s="19">
        <f t="shared" si="2"/>
        <v>0</v>
      </c>
      <c r="I32" s="17"/>
      <c r="J32" s="17"/>
      <c r="K32" s="17"/>
      <c r="L32" s="17"/>
      <c r="M32" s="20"/>
      <c r="N32" s="21"/>
      <c r="O32" s="19">
        <f t="shared" si="3"/>
        <v>0</v>
      </c>
      <c r="P32" s="20"/>
      <c r="Q32" s="20"/>
      <c r="R32" s="20"/>
      <c r="S32" s="20"/>
      <c r="T32" s="20"/>
      <c r="U32" s="20"/>
      <c r="V32" s="20"/>
      <c r="W32" s="33" t="s">
        <v>377</v>
      </c>
    </row>
    <row r="33" spans="1:22" x14ac:dyDescent="0.3">
      <c r="A33" s="7">
        <v>21</v>
      </c>
      <c r="B33" s="9" t="s">
        <v>54</v>
      </c>
      <c r="C33" s="9" t="s">
        <v>56</v>
      </c>
      <c r="D33" s="9" t="s">
        <v>55</v>
      </c>
      <c r="E33" s="31" t="str">
        <f t="shared" si="0"/>
        <v/>
      </c>
      <c r="F33" s="30">
        <f t="shared" si="1"/>
        <v>22.2</v>
      </c>
      <c r="G33" s="76"/>
      <c r="H33" s="23">
        <f t="shared" si="2"/>
        <v>22.2</v>
      </c>
      <c r="I33" s="11"/>
      <c r="J33" s="11">
        <v>3.2</v>
      </c>
      <c r="K33" s="11">
        <v>5</v>
      </c>
      <c r="L33" s="11"/>
      <c r="M33" s="13"/>
      <c r="N33" s="43">
        <v>9</v>
      </c>
      <c r="O33" s="44">
        <f t="shared" si="3"/>
        <v>5</v>
      </c>
      <c r="P33" s="13" t="s">
        <v>356</v>
      </c>
      <c r="Q33" s="13" t="s">
        <v>356</v>
      </c>
      <c r="R33" s="13" t="s">
        <v>356</v>
      </c>
      <c r="S33" s="13" t="s">
        <v>356</v>
      </c>
      <c r="T33" s="13" t="s">
        <v>356</v>
      </c>
      <c r="U33" s="13" t="s">
        <v>356</v>
      </c>
      <c r="V33" s="13" t="s">
        <v>356</v>
      </c>
    </row>
    <row r="34" spans="1:22" x14ac:dyDescent="0.3">
      <c r="A34" s="7">
        <v>22</v>
      </c>
      <c r="B34" s="9" t="s">
        <v>57</v>
      </c>
      <c r="C34" s="9" t="s">
        <v>59</v>
      </c>
      <c r="D34" s="9" t="s">
        <v>58</v>
      </c>
      <c r="E34" s="31" t="str">
        <f t="shared" si="0"/>
        <v/>
      </c>
      <c r="F34" s="30">
        <f t="shared" si="1"/>
        <v>41.3</v>
      </c>
      <c r="G34" s="76"/>
      <c r="H34" s="23">
        <f t="shared" si="2"/>
        <v>41.3</v>
      </c>
      <c r="I34" s="11">
        <v>4</v>
      </c>
      <c r="J34" s="11">
        <v>6.8</v>
      </c>
      <c r="K34" s="11">
        <v>5.5</v>
      </c>
      <c r="L34" s="11">
        <v>10</v>
      </c>
      <c r="M34" s="13" t="s">
        <v>356</v>
      </c>
      <c r="N34" s="43">
        <v>10</v>
      </c>
      <c r="O34" s="44">
        <f t="shared" si="3"/>
        <v>5</v>
      </c>
      <c r="P34" s="13" t="s">
        <v>356</v>
      </c>
      <c r="Q34" s="13" t="s">
        <v>356</v>
      </c>
      <c r="R34" s="13" t="s">
        <v>356</v>
      </c>
      <c r="S34" s="13" t="s">
        <v>356</v>
      </c>
      <c r="T34" s="13" t="s">
        <v>356</v>
      </c>
      <c r="U34" s="13" t="s">
        <v>356</v>
      </c>
      <c r="V34" s="13" t="s">
        <v>356</v>
      </c>
    </row>
    <row r="35" spans="1:22" x14ac:dyDescent="0.3">
      <c r="A35" s="7">
        <v>23</v>
      </c>
      <c r="B35" s="9" t="s">
        <v>60</v>
      </c>
      <c r="C35" s="9" t="s">
        <v>62</v>
      </c>
      <c r="D35" s="9" t="s">
        <v>61</v>
      </c>
      <c r="E35" s="31" t="str">
        <f t="shared" si="0"/>
        <v/>
      </c>
      <c r="F35" s="30">
        <f t="shared" si="1"/>
        <v>30.285714285714285</v>
      </c>
      <c r="G35" s="76"/>
      <c r="H35" s="23">
        <f t="shared" si="2"/>
        <v>30.285714285714285</v>
      </c>
      <c r="I35" s="11">
        <v>1</v>
      </c>
      <c r="J35" s="11">
        <v>4.5</v>
      </c>
      <c r="K35" s="11">
        <v>2.5</v>
      </c>
      <c r="L35" s="11">
        <v>8</v>
      </c>
      <c r="M35" s="13" t="s">
        <v>356</v>
      </c>
      <c r="N35" s="43">
        <v>10</v>
      </c>
      <c r="O35" s="44">
        <f t="shared" si="3"/>
        <v>4.2857142857142856</v>
      </c>
      <c r="P35" s="13" t="s">
        <v>356</v>
      </c>
      <c r="Q35" s="13" t="s">
        <v>356</v>
      </c>
      <c r="R35" s="13" t="s">
        <v>356</v>
      </c>
      <c r="S35" s="13" t="s">
        <v>356</v>
      </c>
      <c r="T35" s="13" t="s">
        <v>356</v>
      </c>
      <c r="U35" s="13" t="s">
        <v>356</v>
      </c>
      <c r="V35" s="13"/>
    </row>
    <row r="36" spans="1:22" x14ac:dyDescent="0.3">
      <c r="A36" s="7">
        <v>24</v>
      </c>
      <c r="B36" s="9" t="s">
        <v>63</v>
      </c>
      <c r="C36" s="9" t="s">
        <v>65</v>
      </c>
      <c r="D36" s="9" t="s">
        <v>64</v>
      </c>
      <c r="E36" s="31" t="str">
        <f t="shared" si="0"/>
        <v/>
      </c>
      <c r="F36" s="30">
        <f t="shared" si="1"/>
        <v>47.7</v>
      </c>
      <c r="G36" s="76"/>
      <c r="H36" s="23">
        <f t="shared" si="2"/>
        <v>47.7</v>
      </c>
      <c r="I36" s="11">
        <v>1</v>
      </c>
      <c r="J36" s="11">
        <v>14.7</v>
      </c>
      <c r="K36" s="11">
        <v>7</v>
      </c>
      <c r="L36" s="11">
        <v>10</v>
      </c>
      <c r="M36" s="13" t="s">
        <v>356</v>
      </c>
      <c r="N36" s="43">
        <v>10</v>
      </c>
      <c r="O36" s="44">
        <f t="shared" si="3"/>
        <v>5</v>
      </c>
      <c r="P36" s="13" t="s">
        <v>356</v>
      </c>
      <c r="Q36" s="13" t="s">
        <v>356</v>
      </c>
      <c r="R36" s="13" t="s">
        <v>356</v>
      </c>
      <c r="S36" s="13" t="s">
        <v>356</v>
      </c>
      <c r="T36" s="13" t="s">
        <v>356</v>
      </c>
      <c r="U36" s="13" t="s">
        <v>356</v>
      </c>
      <c r="V36" s="13" t="s">
        <v>356</v>
      </c>
    </row>
    <row r="37" spans="1:22" x14ac:dyDescent="0.3">
      <c r="A37" s="7">
        <v>25</v>
      </c>
      <c r="B37" s="9" t="s">
        <v>66</v>
      </c>
      <c r="C37" s="9" t="s">
        <v>68</v>
      </c>
      <c r="D37" s="9" t="s">
        <v>67</v>
      </c>
      <c r="E37" s="31" t="str">
        <f t="shared" si="0"/>
        <v/>
      </c>
      <c r="F37" s="30">
        <f t="shared" si="1"/>
        <v>33.085714285714289</v>
      </c>
      <c r="G37" s="76"/>
      <c r="H37" s="23">
        <f t="shared" si="2"/>
        <v>33.085714285714289</v>
      </c>
      <c r="I37" s="11"/>
      <c r="J37" s="11">
        <v>5.8</v>
      </c>
      <c r="K37" s="46">
        <v>4</v>
      </c>
      <c r="L37" s="11">
        <v>10</v>
      </c>
      <c r="M37" s="13" t="s">
        <v>356</v>
      </c>
      <c r="N37" s="43">
        <v>9</v>
      </c>
      <c r="O37" s="44">
        <f t="shared" si="3"/>
        <v>4.2857142857142856</v>
      </c>
      <c r="P37" s="13" t="s">
        <v>356</v>
      </c>
      <c r="Q37" s="13" t="s">
        <v>356</v>
      </c>
      <c r="R37" s="13" t="s">
        <v>356</v>
      </c>
      <c r="S37" s="13" t="s">
        <v>356</v>
      </c>
      <c r="T37" s="13"/>
      <c r="U37" s="13" t="s">
        <v>356</v>
      </c>
      <c r="V37" s="13" t="s">
        <v>356</v>
      </c>
    </row>
    <row r="38" spans="1:22" x14ac:dyDescent="0.3">
      <c r="A38" s="7">
        <v>26</v>
      </c>
      <c r="B38" s="9" t="s">
        <v>69</v>
      </c>
      <c r="C38" s="9" t="s">
        <v>70</v>
      </c>
      <c r="D38" s="9" t="s">
        <v>7</v>
      </c>
      <c r="E38" s="31" t="str">
        <f t="shared" si="0"/>
        <v/>
      </c>
      <c r="F38" s="30">
        <f t="shared" si="1"/>
        <v>37.785714285714285</v>
      </c>
      <c r="G38" s="76"/>
      <c r="H38" s="23">
        <f t="shared" si="2"/>
        <v>37.785714285714285</v>
      </c>
      <c r="I38" s="11">
        <v>2.5</v>
      </c>
      <c r="J38" s="11">
        <v>7</v>
      </c>
      <c r="K38" s="11">
        <v>5</v>
      </c>
      <c r="L38" s="11">
        <v>10</v>
      </c>
      <c r="M38" s="13" t="s">
        <v>356</v>
      </c>
      <c r="N38" s="43">
        <v>9</v>
      </c>
      <c r="O38" s="44">
        <f t="shared" si="3"/>
        <v>4.2857142857142856</v>
      </c>
      <c r="P38" s="13" t="s">
        <v>356</v>
      </c>
      <c r="Q38" s="13" t="s">
        <v>356</v>
      </c>
      <c r="R38" s="13" t="s">
        <v>356</v>
      </c>
      <c r="S38" s="13"/>
      <c r="T38" s="13" t="s">
        <v>356</v>
      </c>
      <c r="U38" s="13" t="s">
        <v>356</v>
      </c>
      <c r="V38" s="13" t="s">
        <v>356</v>
      </c>
    </row>
    <row r="39" spans="1:22" x14ac:dyDescent="0.3">
      <c r="A39" s="7">
        <v>27</v>
      </c>
      <c r="B39" s="9" t="s">
        <v>71</v>
      </c>
      <c r="C39" s="9" t="s">
        <v>73</v>
      </c>
      <c r="D39" s="9" t="s">
        <v>72</v>
      </c>
      <c r="E39" s="31" t="str">
        <f t="shared" si="0"/>
        <v/>
      </c>
      <c r="F39" s="30">
        <f t="shared" si="1"/>
        <v>33.535714285714285</v>
      </c>
      <c r="G39" s="76"/>
      <c r="H39" s="23">
        <f t="shared" si="2"/>
        <v>33.535714285714285</v>
      </c>
      <c r="I39" s="11">
        <v>3.25</v>
      </c>
      <c r="J39" s="11">
        <v>5.5</v>
      </c>
      <c r="K39" s="11">
        <v>1.5</v>
      </c>
      <c r="L39" s="11">
        <v>10</v>
      </c>
      <c r="M39" s="13" t="s">
        <v>356</v>
      </c>
      <c r="N39" s="43">
        <v>9</v>
      </c>
      <c r="O39" s="44">
        <f t="shared" si="3"/>
        <v>4.2857142857142856</v>
      </c>
      <c r="P39" s="13" t="s">
        <v>366</v>
      </c>
      <c r="Q39" s="13" t="s">
        <v>356</v>
      </c>
      <c r="R39" s="13" t="s">
        <v>356</v>
      </c>
      <c r="S39" s="13" t="s">
        <v>356</v>
      </c>
      <c r="T39" s="13" t="s">
        <v>356</v>
      </c>
      <c r="U39" s="13" t="s">
        <v>356</v>
      </c>
      <c r="V39" s="13" t="s">
        <v>356</v>
      </c>
    </row>
    <row r="40" spans="1:22" x14ac:dyDescent="0.3">
      <c r="A40" s="7">
        <v>28</v>
      </c>
      <c r="B40" s="9" t="s">
        <v>74</v>
      </c>
      <c r="C40" s="9" t="s">
        <v>76</v>
      </c>
      <c r="D40" s="9" t="s">
        <v>75</v>
      </c>
      <c r="E40" s="31" t="str">
        <f t="shared" si="0"/>
        <v/>
      </c>
      <c r="F40" s="30">
        <f t="shared" si="1"/>
        <v>29.871428571428574</v>
      </c>
      <c r="G40" s="76"/>
      <c r="H40" s="23">
        <f t="shared" si="2"/>
        <v>29.871428571428574</v>
      </c>
      <c r="I40" s="11">
        <v>2</v>
      </c>
      <c r="J40" s="11">
        <v>9.8000000000000007</v>
      </c>
      <c r="K40" s="11">
        <v>7.5</v>
      </c>
      <c r="L40" s="11"/>
      <c r="M40" s="15" t="s">
        <v>374</v>
      </c>
      <c r="N40" s="43">
        <v>7</v>
      </c>
      <c r="O40" s="44">
        <f t="shared" si="3"/>
        <v>3.5714285714285716</v>
      </c>
      <c r="P40" s="13" t="s">
        <v>356</v>
      </c>
      <c r="Q40" s="13" t="s">
        <v>356</v>
      </c>
      <c r="R40" s="13" t="s">
        <v>356</v>
      </c>
      <c r="S40" s="13"/>
      <c r="T40" s="13" t="s">
        <v>356</v>
      </c>
      <c r="U40" s="13" t="s">
        <v>356</v>
      </c>
      <c r="V40" s="13"/>
    </row>
    <row r="41" spans="1:22" x14ac:dyDescent="0.3">
      <c r="A41" s="7">
        <v>29</v>
      </c>
      <c r="B41" s="9" t="s">
        <v>77</v>
      </c>
      <c r="C41" s="9" t="s">
        <v>79</v>
      </c>
      <c r="D41" s="9" t="s">
        <v>78</v>
      </c>
      <c r="E41" s="31" t="str">
        <f t="shared" si="0"/>
        <v/>
      </c>
      <c r="F41" s="30">
        <f t="shared" si="1"/>
        <v>34.285714285714285</v>
      </c>
      <c r="G41" s="76"/>
      <c r="H41" s="23">
        <f t="shared" si="2"/>
        <v>34.285714285714285</v>
      </c>
      <c r="I41" s="11">
        <v>4</v>
      </c>
      <c r="J41" s="11">
        <v>4</v>
      </c>
      <c r="K41" s="11">
        <v>3</v>
      </c>
      <c r="L41" s="11">
        <v>10</v>
      </c>
      <c r="M41" s="13" t="s">
        <v>356</v>
      </c>
      <c r="N41" s="43">
        <v>9</v>
      </c>
      <c r="O41" s="44">
        <f t="shared" si="3"/>
        <v>4.2857142857142856</v>
      </c>
      <c r="P41" s="13" t="s">
        <v>356</v>
      </c>
      <c r="Q41" s="13" t="s">
        <v>356</v>
      </c>
      <c r="R41" s="13" t="s">
        <v>356</v>
      </c>
      <c r="S41" s="13"/>
      <c r="T41" s="13" t="s">
        <v>356</v>
      </c>
      <c r="U41" s="13" t="s">
        <v>356</v>
      </c>
      <c r="V41" s="13" t="s">
        <v>356</v>
      </c>
    </row>
    <row r="42" spans="1:22" x14ac:dyDescent="0.3">
      <c r="A42" s="7">
        <v>30</v>
      </c>
      <c r="B42" s="9" t="s">
        <v>80</v>
      </c>
      <c r="C42" s="9" t="s">
        <v>82</v>
      </c>
      <c r="D42" s="9" t="s">
        <v>81</v>
      </c>
      <c r="E42" s="31" t="str">
        <f t="shared" si="0"/>
        <v/>
      </c>
      <c r="F42" s="30">
        <f t="shared" si="1"/>
        <v>29.357142857142858</v>
      </c>
      <c r="G42" s="76"/>
      <c r="H42" s="23">
        <f t="shared" si="2"/>
        <v>29.357142857142858</v>
      </c>
      <c r="I42" s="11">
        <v>1.25</v>
      </c>
      <c r="J42" s="11">
        <v>5.5</v>
      </c>
      <c r="K42" s="46">
        <v>2.75</v>
      </c>
      <c r="L42" s="11">
        <v>10</v>
      </c>
      <c r="M42" s="13" t="s">
        <v>356</v>
      </c>
      <c r="N42" s="43">
        <v>7</v>
      </c>
      <c r="O42" s="44">
        <f t="shared" si="3"/>
        <v>2.8571428571428572</v>
      </c>
      <c r="P42" s="13" t="s">
        <v>356</v>
      </c>
      <c r="Q42" s="13"/>
      <c r="R42" s="13" t="s">
        <v>356</v>
      </c>
      <c r="S42" s="13"/>
      <c r="T42" s="13" t="s">
        <v>356</v>
      </c>
      <c r="U42" s="13"/>
      <c r="V42" s="13" t="s">
        <v>356</v>
      </c>
    </row>
    <row r="43" spans="1:22" x14ac:dyDescent="0.3">
      <c r="A43" s="7">
        <v>31</v>
      </c>
      <c r="B43" s="9" t="s">
        <v>83</v>
      </c>
      <c r="C43" s="9" t="s">
        <v>85</v>
      </c>
      <c r="D43" s="9" t="s">
        <v>84</v>
      </c>
      <c r="E43" s="31" t="str">
        <f t="shared" si="0"/>
        <v/>
      </c>
      <c r="F43" s="30">
        <f t="shared" si="1"/>
        <v>35.65</v>
      </c>
      <c r="G43" s="76"/>
      <c r="H43" s="23">
        <f t="shared" si="2"/>
        <v>35.65</v>
      </c>
      <c r="I43" s="11">
        <v>1.25</v>
      </c>
      <c r="J43" s="11">
        <v>8.9</v>
      </c>
      <c r="K43" s="11">
        <v>2.5</v>
      </c>
      <c r="L43" s="16">
        <v>10</v>
      </c>
      <c r="M43" s="13" t="s">
        <v>356</v>
      </c>
      <c r="N43" s="43">
        <v>8</v>
      </c>
      <c r="O43" s="44">
        <f t="shared" si="3"/>
        <v>5</v>
      </c>
      <c r="P43" s="13" t="s">
        <v>356</v>
      </c>
      <c r="Q43" s="13" t="s">
        <v>356</v>
      </c>
      <c r="R43" s="13" t="s">
        <v>356</v>
      </c>
      <c r="S43" s="13" t="s">
        <v>356</v>
      </c>
      <c r="T43" s="13" t="s">
        <v>356</v>
      </c>
      <c r="U43" s="13" t="s">
        <v>356</v>
      </c>
      <c r="V43" s="13" t="s">
        <v>356</v>
      </c>
    </row>
    <row r="44" spans="1:22" x14ac:dyDescent="0.3">
      <c r="A44" s="7">
        <v>32</v>
      </c>
      <c r="B44" s="9" t="s">
        <v>86</v>
      </c>
      <c r="C44" s="9" t="s">
        <v>88</v>
      </c>
      <c r="D44" s="9" t="s">
        <v>87</v>
      </c>
      <c r="E44" s="31" t="str">
        <f t="shared" si="0"/>
        <v/>
      </c>
      <c r="F44" s="30">
        <f t="shared" si="1"/>
        <v>47.25</v>
      </c>
      <c r="G44" s="76"/>
      <c r="H44" s="23">
        <f t="shared" si="2"/>
        <v>47.25</v>
      </c>
      <c r="I44" s="11">
        <v>6.25</v>
      </c>
      <c r="J44" s="11">
        <v>10.5</v>
      </c>
      <c r="K44" s="11">
        <v>7.5</v>
      </c>
      <c r="L44" s="11">
        <v>10</v>
      </c>
      <c r="M44" s="13" t="s">
        <v>356</v>
      </c>
      <c r="N44" s="43">
        <v>8</v>
      </c>
      <c r="O44" s="44">
        <f t="shared" si="3"/>
        <v>5</v>
      </c>
      <c r="P44" s="13" t="s">
        <v>356</v>
      </c>
      <c r="Q44" s="13" t="s">
        <v>356</v>
      </c>
      <c r="R44" s="13" t="s">
        <v>356</v>
      </c>
      <c r="S44" s="13" t="s">
        <v>356</v>
      </c>
      <c r="T44" s="13" t="s">
        <v>356</v>
      </c>
      <c r="U44" s="13" t="s">
        <v>356</v>
      </c>
      <c r="V44" s="13" t="s">
        <v>356</v>
      </c>
    </row>
    <row r="45" spans="1:22" x14ac:dyDescent="0.3">
      <c r="A45" s="7">
        <v>33</v>
      </c>
      <c r="B45" s="9" t="s">
        <v>89</v>
      </c>
      <c r="C45" s="9" t="s">
        <v>91</v>
      </c>
      <c r="D45" s="9" t="s">
        <v>90</v>
      </c>
      <c r="E45" s="31" t="str">
        <f t="shared" si="0"/>
        <v/>
      </c>
      <c r="F45" s="30">
        <f t="shared" si="1"/>
        <v>33.65</v>
      </c>
      <c r="G45" s="76"/>
      <c r="H45" s="23">
        <f t="shared" si="2"/>
        <v>33.65</v>
      </c>
      <c r="I45" s="11">
        <v>3.25</v>
      </c>
      <c r="J45" s="11">
        <v>6.9</v>
      </c>
      <c r="K45" s="11">
        <v>1.5</v>
      </c>
      <c r="L45" s="11">
        <v>9</v>
      </c>
      <c r="M45" s="13" t="s">
        <v>384</v>
      </c>
      <c r="N45" s="43">
        <v>8</v>
      </c>
      <c r="O45" s="44">
        <f t="shared" si="3"/>
        <v>5</v>
      </c>
      <c r="P45" s="13" t="s">
        <v>356</v>
      </c>
      <c r="Q45" s="13" t="s">
        <v>356</v>
      </c>
      <c r="R45" s="13" t="s">
        <v>356</v>
      </c>
      <c r="S45" s="13" t="s">
        <v>356</v>
      </c>
      <c r="T45" s="13" t="s">
        <v>356</v>
      </c>
      <c r="U45" s="13" t="s">
        <v>356</v>
      </c>
      <c r="V45" s="13" t="s">
        <v>356</v>
      </c>
    </row>
    <row r="46" spans="1:22" x14ac:dyDescent="0.3">
      <c r="A46" s="7">
        <v>34</v>
      </c>
      <c r="B46" s="9" t="s">
        <v>92</v>
      </c>
      <c r="C46" s="9" t="s">
        <v>94</v>
      </c>
      <c r="D46" s="9" t="s">
        <v>93</v>
      </c>
      <c r="E46" s="31" t="str">
        <f t="shared" si="0"/>
        <v>devet (9)</v>
      </c>
      <c r="F46" s="30">
        <f t="shared" si="1"/>
        <v>88.5</v>
      </c>
      <c r="G46" s="76">
        <v>35</v>
      </c>
      <c r="H46" s="23">
        <f t="shared" si="2"/>
        <v>53.5</v>
      </c>
      <c r="I46" s="46">
        <v>9</v>
      </c>
      <c r="J46" s="11">
        <v>12.5</v>
      </c>
      <c r="K46" s="11">
        <v>7</v>
      </c>
      <c r="L46" s="11">
        <v>10</v>
      </c>
      <c r="M46" s="13" t="s">
        <v>356</v>
      </c>
      <c r="N46" s="43">
        <v>10</v>
      </c>
      <c r="O46" s="44">
        <f t="shared" si="3"/>
        <v>5</v>
      </c>
      <c r="P46" s="13" t="s">
        <v>356</v>
      </c>
      <c r="Q46" s="13" t="s">
        <v>356</v>
      </c>
      <c r="R46" s="13" t="s">
        <v>356</v>
      </c>
      <c r="S46" s="13" t="s">
        <v>356</v>
      </c>
      <c r="T46" s="13" t="s">
        <v>356</v>
      </c>
      <c r="U46" s="13" t="s">
        <v>356</v>
      </c>
      <c r="V46" s="13" t="s">
        <v>356</v>
      </c>
    </row>
    <row r="47" spans="1:22" x14ac:dyDescent="0.3">
      <c r="A47" s="7">
        <v>35</v>
      </c>
      <c r="B47" s="9" t="s">
        <v>95</v>
      </c>
      <c r="C47" s="9" t="s">
        <v>97</v>
      </c>
      <c r="D47" s="9" t="s">
        <v>96</v>
      </c>
      <c r="E47" s="31" t="str">
        <f t="shared" si="0"/>
        <v/>
      </c>
      <c r="F47" s="30">
        <f t="shared" si="1"/>
        <v>28.771428571428572</v>
      </c>
      <c r="G47" s="76"/>
      <c r="H47" s="23">
        <f t="shared" si="2"/>
        <v>28.771428571428572</v>
      </c>
      <c r="I47" s="11">
        <v>4</v>
      </c>
      <c r="J47" s="11">
        <v>7.2</v>
      </c>
      <c r="K47" s="46">
        <v>4</v>
      </c>
      <c r="L47" s="11"/>
      <c r="M47" s="13"/>
      <c r="N47" s="43">
        <v>10</v>
      </c>
      <c r="O47" s="44">
        <f t="shared" si="3"/>
        <v>3.5714285714285716</v>
      </c>
      <c r="P47" s="13" t="s">
        <v>356</v>
      </c>
      <c r="Q47" s="13" t="s">
        <v>356</v>
      </c>
      <c r="R47" s="13" t="s">
        <v>356</v>
      </c>
      <c r="S47" s="13" t="s">
        <v>356</v>
      </c>
      <c r="T47" s="13"/>
      <c r="U47" s="13"/>
      <c r="V47" s="13" t="s">
        <v>356</v>
      </c>
    </row>
    <row r="48" spans="1:22" x14ac:dyDescent="0.3">
      <c r="A48" s="7">
        <v>36</v>
      </c>
      <c r="B48" s="9" t="s">
        <v>98</v>
      </c>
      <c r="C48" s="9" t="s">
        <v>100</v>
      </c>
      <c r="D48" s="9" t="s">
        <v>99</v>
      </c>
      <c r="E48" s="31" t="str">
        <f t="shared" si="0"/>
        <v/>
      </c>
      <c r="F48" s="30">
        <f t="shared" si="1"/>
        <v>32.857142857142854</v>
      </c>
      <c r="G48" s="76"/>
      <c r="H48" s="23">
        <f t="shared" si="2"/>
        <v>32.857142857142854</v>
      </c>
      <c r="I48" s="11"/>
      <c r="J48" s="11">
        <v>10</v>
      </c>
      <c r="K48" s="46">
        <v>8</v>
      </c>
      <c r="L48" s="11">
        <v>4</v>
      </c>
      <c r="M48" s="13" t="s">
        <v>356</v>
      </c>
      <c r="N48" s="43">
        <v>8</v>
      </c>
      <c r="O48" s="44">
        <f t="shared" si="3"/>
        <v>2.8571428571428572</v>
      </c>
      <c r="P48" s="13" t="s">
        <v>356</v>
      </c>
      <c r="Q48" s="13" t="s">
        <v>356</v>
      </c>
      <c r="R48" s="13"/>
      <c r="S48" s="13" t="s">
        <v>356</v>
      </c>
      <c r="T48" s="13"/>
      <c r="U48" s="13"/>
      <c r="V48" s="13" t="s">
        <v>356</v>
      </c>
    </row>
    <row r="49" spans="1:23" x14ac:dyDescent="0.3">
      <c r="A49" s="7">
        <v>37</v>
      </c>
      <c r="B49" s="9" t="s">
        <v>101</v>
      </c>
      <c r="C49" s="9" t="s">
        <v>103</v>
      </c>
      <c r="D49" s="9" t="s">
        <v>102</v>
      </c>
      <c r="E49" s="31" t="str">
        <f t="shared" si="0"/>
        <v>osam (8)</v>
      </c>
      <c r="F49" s="30">
        <f t="shared" si="1"/>
        <v>76.221428571428561</v>
      </c>
      <c r="G49" s="76">
        <v>35</v>
      </c>
      <c r="H49" s="23">
        <f t="shared" si="2"/>
        <v>41.221428571428568</v>
      </c>
      <c r="I49" s="11">
        <v>4.75</v>
      </c>
      <c r="J49" s="11">
        <v>9.4</v>
      </c>
      <c r="K49" s="11">
        <v>5.5</v>
      </c>
      <c r="L49" s="11">
        <v>9</v>
      </c>
      <c r="M49" s="13" t="s">
        <v>356</v>
      </c>
      <c r="N49" s="43">
        <v>9</v>
      </c>
      <c r="O49" s="44">
        <f t="shared" si="3"/>
        <v>3.5714285714285716</v>
      </c>
      <c r="P49" s="13" t="s">
        <v>356</v>
      </c>
      <c r="Q49" s="13"/>
      <c r="R49" s="13" t="s">
        <v>356</v>
      </c>
      <c r="S49" s="13" t="s">
        <v>356</v>
      </c>
      <c r="T49" s="13" t="s">
        <v>356</v>
      </c>
      <c r="U49" s="13"/>
      <c r="V49" s="13" t="s">
        <v>356</v>
      </c>
    </row>
    <row r="50" spans="1:23" x14ac:dyDescent="0.3">
      <c r="A50" s="7">
        <v>38</v>
      </c>
      <c r="B50" s="9" t="s">
        <v>104</v>
      </c>
      <c r="C50" s="9" t="s">
        <v>106</v>
      </c>
      <c r="D50" s="9" t="s">
        <v>105</v>
      </c>
      <c r="E50" s="31" t="str">
        <f t="shared" si="0"/>
        <v>devet (9)</v>
      </c>
      <c r="F50" s="30">
        <f t="shared" si="1"/>
        <v>89.5</v>
      </c>
      <c r="G50" s="76">
        <v>35</v>
      </c>
      <c r="H50" s="23">
        <f t="shared" si="2"/>
        <v>54.5</v>
      </c>
      <c r="I50" s="11">
        <v>10</v>
      </c>
      <c r="J50" s="11">
        <v>13.5</v>
      </c>
      <c r="K50" s="11">
        <v>7</v>
      </c>
      <c r="L50" s="11">
        <v>10</v>
      </c>
      <c r="M50" s="13" t="s">
        <v>356</v>
      </c>
      <c r="N50" s="43">
        <v>9</v>
      </c>
      <c r="O50" s="44">
        <f t="shared" si="3"/>
        <v>5</v>
      </c>
      <c r="P50" s="13" t="s">
        <v>356</v>
      </c>
      <c r="Q50" s="13" t="s">
        <v>356</v>
      </c>
      <c r="R50" s="13" t="s">
        <v>356</v>
      </c>
      <c r="S50" s="13" t="s">
        <v>356</v>
      </c>
      <c r="T50" s="13" t="s">
        <v>356</v>
      </c>
      <c r="U50" s="13" t="s">
        <v>356</v>
      </c>
      <c r="V50" s="13" t="s">
        <v>356</v>
      </c>
    </row>
    <row r="51" spans="1:23" x14ac:dyDescent="0.3">
      <c r="A51" s="7">
        <v>39</v>
      </c>
      <c r="B51" s="9" t="s">
        <v>107</v>
      </c>
      <c r="C51" s="9" t="s">
        <v>108</v>
      </c>
      <c r="D51" s="9" t="s">
        <v>36</v>
      </c>
      <c r="E51" s="31" t="str">
        <f t="shared" si="0"/>
        <v>osam (8)</v>
      </c>
      <c r="F51" s="30">
        <f t="shared" si="1"/>
        <v>75</v>
      </c>
      <c r="G51" s="76">
        <v>35</v>
      </c>
      <c r="H51" s="23">
        <f t="shared" si="2"/>
        <v>40</v>
      </c>
      <c r="I51" s="11">
        <v>6</v>
      </c>
      <c r="J51" s="11">
        <v>6.5</v>
      </c>
      <c r="K51" s="11">
        <v>3.5</v>
      </c>
      <c r="L51" s="11">
        <v>10</v>
      </c>
      <c r="M51" s="13" t="s">
        <v>356</v>
      </c>
      <c r="N51" s="43">
        <v>9</v>
      </c>
      <c r="O51" s="44">
        <f t="shared" si="3"/>
        <v>5</v>
      </c>
      <c r="P51" s="13" t="s">
        <v>356</v>
      </c>
      <c r="Q51" s="13" t="s">
        <v>356</v>
      </c>
      <c r="R51" s="13" t="s">
        <v>356</v>
      </c>
      <c r="S51" s="13" t="s">
        <v>356</v>
      </c>
      <c r="T51" s="13" t="s">
        <v>356</v>
      </c>
      <c r="U51" s="13" t="s">
        <v>356</v>
      </c>
      <c r="V51" s="13" t="s">
        <v>356</v>
      </c>
    </row>
    <row r="52" spans="1:23" x14ac:dyDescent="0.3">
      <c r="A52" s="7">
        <v>40</v>
      </c>
      <c r="B52" s="9" t="s">
        <v>109</v>
      </c>
      <c r="C52" s="9" t="s">
        <v>111</v>
      </c>
      <c r="D52" s="9" t="s">
        <v>110</v>
      </c>
      <c r="E52" s="31" t="str">
        <f t="shared" si="0"/>
        <v>deset (10)</v>
      </c>
      <c r="F52" s="30">
        <f t="shared" si="1"/>
        <v>96.5</v>
      </c>
      <c r="G52" s="76">
        <v>35</v>
      </c>
      <c r="H52" s="23">
        <f t="shared" si="2"/>
        <v>61.5</v>
      </c>
      <c r="I52" s="46">
        <v>15</v>
      </c>
      <c r="J52" s="46">
        <v>15</v>
      </c>
      <c r="K52" s="11">
        <v>7.5</v>
      </c>
      <c r="L52" s="11">
        <v>10</v>
      </c>
      <c r="M52" s="13" t="s">
        <v>356</v>
      </c>
      <c r="N52" s="43">
        <v>9</v>
      </c>
      <c r="O52" s="44">
        <f t="shared" si="3"/>
        <v>5</v>
      </c>
      <c r="P52" s="13" t="s">
        <v>356</v>
      </c>
      <c r="Q52" s="13" t="s">
        <v>356</v>
      </c>
      <c r="R52" s="13" t="s">
        <v>356</v>
      </c>
      <c r="S52" s="13" t="s">
        <v>356</v>
      </c>
      <c r="T52" s="13" t="s">
        <v>356</v>
      </c>
      <c r="U52" s="13" t="s">
        <v>356</v>
      </c>
      <c r="V52" s="13" t="s">
        <v>356</v>
      </c>
    </row>
    <row r="53" spans="1:23" x14ac:dyDescent="0.3">
      <c r="A53" s="7">
        <v>41</v>
      </c>
      <c r="B53" s="9" t="s">
        <v>112</v>
      </c>
      <c r="C53" s="9" t="s">
        <v>114</v>
      </c>
      <c r="D53" s="9" t="s">
        <v>113</v>
      </c>
      <c r="E53" s="31" t="str">
        <f t="shared" si="0"/>
        <v/>
      </c>
      <c r="F53" s="30">
        <f t="shared" si="1"/>
        <v>32.5</v>
      </c>
      <c r="G53" s="76"/>
      <c r="H53" s="23">
        <f t="shared" si="2"/>
        <v>32.5</v>
      </c>
      <c r="I53" s="11">
        <v>3.5</v>
      </c>
      <c r="J53" s="11">
        <v>5</v>
      </c>
      <c r="K53" s="11"/>
      <c r="L53" s="11">
        <v>10</v>
      </c>
      <c r="M53" s="13" t="s">
        <v>356</v>
      </c>
      <c r="N53" s="43">
        <v>9</v>
      </c>
      <c r="O53" s="44">
        <f t="shared" si="3"/>
        <v>5</v>
      </c>
      <c r="P53" s="13" t="s">
        <v>356</v>
      </c>
      <c r="Q53" s="13" t="s">
        <v>356</v>
      </c>
      <c r="R53" s="13" t="s">
        <v>356</v>
      </c>
      <c r="S53" s="13" t="s">
        <v>356</v>
      </c>
      <c r="T53" s="13" t="s">
        <v>356</v>
      </c>
      <c r="U53" s="13" t="s">
        <v>356</v>
      </c>
      <c r="V53" s="13" t="s">
        <v>356</v>
      </c>
    </row>
    <row r="54" spans="1:23" hidden="1" x14ac:dyDescent="0.3">
      <c r="A54" s="17">
        <v>42</v>
      </c>
      <c r="B54" s="18" t="s">
        <v>115</v>
      </c>
      <c r="C54" s="18" t="s">
        <v>116</v>
      </c>
      <c r="D54" s="18" t="s">
        <v>42</v>
      </c>
      <c r="E54" s="31" t="str">
        <f t="shared" si="0"/>
        <v/>
      </c>
      <c r="F54" s="19">
        <f t="shared" si="1"/>
        <v>0</v>
      </c>
      <c r="G54" s="21"/>
      <c r="H54" s="19">
        <f t="shared" si="2"/>
        <v>0</v>
      </c>
      <c r="I54" s="17"/>
      <c r="J54" s="17"/>
      <c r="K54" s="17"/>
      <c r="L54" s="17"/>
      <c r="M54" s="20"/>
      <c r="N54" s="21"/>
      <c r="O54" s="19">
        <f t="shared" si="3"/>
        <v>0</v>
      </c>
      <c r="P54" s="20"/>
      <c r="Q54" s="20"/>
      <c r="R54" s="20"/>
      <c r="S54" s="20"/>
      <c r="T54" s="20"/>
      <c r="U54" s="20"/>
      <c r="V54" s="20"/>
      <c r="W54" s="33" t="s">
        <v>378</v>
      </c>
    </row>
    <row r="55" spans="1:23" x14ac:dyDescent="0.3">
      <c r="A55" s="7">
        <v>43</v>
      </c>
      <c r="B55" s="9" t="s">
        <v>117</v>
      </c>
      <c r="C55" s="9" t="s">
        <v>119</v>
      </c>
      <c r="D55" s="9" t="s">
        <v>118</v>
      </c>
      <c r="E55" s="31" t="str">
        <f t="shared" si="0"/>
        <v/>
      </c>
      <c r="F55" s="30">
        <f t="shared" si="1"/>
        <v>38.685714285714283</v>
      </c>
      <c r="G55" s="76"/>
      <c r="H55" s="23">
        <f t="shared" si="2"/>
        <v>38.685714285714283</v>
      </c>
      <c r="I55" s="11">
        <v>3.5</v>
      </c>
      <c r="J55" s="11">
        <v>8.9</v>
      </c>
      <c r="K55" s="46">
        <v>5</v>
      </c>
      <c r="L55" s="11">
        <v>9</v>
      </c>
      <c r="M55" s="13" t="s">
        <v>356</v>
      </c>
      <c r="N55" s="43">
        <v>8</v>
      </c>
      <c r="O55" s="44">
        <f t="shared" si="3"/>
        <v>4.2857142857142856</v>
      </c>
      <c r="P55" s="13"/>
      <c r="Q55" s="13" t="s">
        <v>356</v>
      </c>
      <c r="R55" s="13" t="s">
        <v>356</v>
      </c>
      <c r="S55" s="13" t="s">
        <v>356</v>
      </c>
      <c r="T55" s="13" t="s">
        <v>356</v>
      </c>
      <c r="U55" s="13" t="s">
        <v>356</v>
      </c>
      <c r="V55" s="13" t="s">
        <v>356</v>
      </c>
    </row>
    <row r="56" spans="1:23" x14ac:dyDescent="0.3">
      <c r="A56" s="7">
        <v>44</v>
      </c>
      <c r="B56" s="9" t="s">
        <v>120</v>
      </c>
      <c r="C56" s="9" t="s">
        <v>122</v>
      </c>
      <c r="D56" s="9" t="s">
        <v>121</v>
      </c>
      <c r="E56" s="31" t="str">
        <f t="shared" si="0"/>
        <v/>
      </c>
      <c r="F56" s="30">
        <f t="shared" si="1"/>
        <v>17.342857142857142</v>
      </c>
      <c r="G56" s="76"/>
      <c r="H56" s="23">
        <f t="shared" si="2"/>
        <v>17.342857142857142</v>
      </c>
      <c r="I56" s="11"/>
      <c r="J56" s="11">
        <v>6.7</v>
      </c>
      <c r="K56" s="11">
        <v>2.5</v>
      </c>
      <c r="L56" s="11"/>
      <c r="M56" s="13"/>
      <c r="N56" s="43">
        <v>6</v>
      </c>
      <c r="O56" s="44">
        <f t="shared" si="3"/>
        <v>2.1428571428571428</v>
      </c>
      <c r="P56" s="13"/>
      <c r="Q56" s="13"/>
      <c r="R56" s="13" t="s">
        <v>356</v>
      </c>
      <c r="S56" s="13"/>
      <c r="T56" s="13"/>
      <c r="U56" s="13" t="s">
        <v>356</v>
      </c>
      <c r="V56" s="13" t="s">
        <v>356</v>
      </c>
    </row>
    <row r="57" spans="1:23" x14ac:dyDescent="0.3">
      <c r="A57" s="7">
        <v>45</v>
      </c>
      <c r="B57" s="9" t="s">
        <v>123</v>
      </c>
      <c r="C57" s="9" t="s">
        <v>125</v>
      </c>
      <c r="D57" s="9" t="s">
        <v>124</v>
      </c>
      <c r="E57" s="31" t="str">
        <f t="shared" si="0"/>
        <v>devet (9)</v>
      </c>
      <c r="F57" s="30">
        <f t="shared" si="1"/>
        <v>85.585714285714289</v>
      </c>
      <c r="G57" s="76">
        <v>35</v>
      </c>
      <c r="H57" s="23">
        <f t="shared" si="2"/>
        <v>50.585714285714282</v>
      </c>
      <c r="I57" s="46">
        <v>10</v>
      </c>
      <c r="J57" s="11">
        <v>12.3</v>
      </c>
      <c r="K57" s="11">
        <v>7</v>
      </c>
      <c r="L57" s="11">
        <v>9</v>
      </c>
      <c r="M57" s="13" t="s">
        <v>356</v>
      </c>
      <c r="N57" s="43">
        <v>8</v>
      </c>
      <c r="O57" s="44">
        <f t="shared" si="3"/>
        <v>4.2857142857142856</v>
      </c>
      <c r="P57" s="13" t="s">
        <v>356</v>
      </c>
      <c r="Q57" s="13"/>
      <c r="R57" s="13" t="s">
        <v>356</v>
      </c>
      <c r="S57" s="13" t="s">
        <v>356</v>
      </c>
      <c r="T57" s="13" t="s">
        <v>356</v>
      </c>
      <c r="U57" s="13" t="s">
        <v>356</v>
      </c>
      <c r="V57" s="13" t="s">
        <v>356</v>
      </c>
    </row>
    <row r="58" spans="1:23" x14ac:dyDescent="0.3">
      <c r="A58" s="7">
        <v>46</v>
      </c>
      <c r="B58" s="9" t="s">
        <v>126</v>
      </c>
      <c r="C58" s="9" t="s">
        <v>128</v>
      </c>
      <c r="D58" s="9" t="s">
        <v>127</v>
      </c>
      <c r="E58" s="31" t="str">
        <f t="shared" si="0"/>
        <v/>
      </c>
      <c r="F58" s="30">
        <f t="shared" si="1"/>
        <v>35.299999999999997</v>
      </c>
      <c r="G58" s="76"/>
      <c r="H58" s="23">
        <f t="shared" si="2"/>
        <v>35.299999999999997</v>
      </c>
      <c r="I58" s="11">
        <v>2</v>
      </c>
      <c r="J58" s="11">
        <v>5.3</v>
      </c>
      <c r="K58" s="46">
        <v>4</v>
      </c>
      <c r="L58" s="11">
        <v>10</v>
      </c>
      <c r="M58" s="13" t="s">
        <v>356</v>
      </c>
      <c r="N58" s="43">
        <v>9</v>
      </c>
      <c r="O58" s="44">
        <f t="shared" si="3"/>
        <v>5</v>
      </c>
      <c r="P58" s="13" t="s">
        <v>356</v>
      </c>
      <c r="Q58" s="13" t="s">
        <v>356</v>
      </c>
      <c r="R58" s="13" t="s">
        <v>356</v>
      </c>
      <c r="S58" s="13" t="s">
        <v>356</v>
      </c>
      <c r="T58" s="13" t="s">
        <v>356</v>
      </c>
      <c r="U58" s="13" t="s">
        <v>356</v>
      </c>
      <c r="V58" s="13" t="s">
        <v>356</v>
      </c>
    </row>
    <row r="59" spans="1:23" x14ac:dyDescent="0.3">
      <c r="A59" s="7">
        <v>47</v>
      </c>
      <c r="B59" s="9" t="s">
        <v>129</v>
      </c>
      <c r="C59" s="9" t="s">
        <v>128</v>
      </c>
      <c r="D59" s="9" t="s">
        <v>130</v>
      </c>
      <c r="E59" s="31" t="str">
        <f t="shared" si="0"/>
        <v/>
      </c>
      <c r="F59" s="30">
        <f t="shared" si="1"/>
        <v>43.785714285714285</v>
      </c>
      <c r="G59" s="76"/>
      <c r="H59" s="23">
        <f t="shared" si="2"/>
        <v>43.785714285714285</v>
      </c>
      <c r="I59" s="11">
        <v>4.5</v>
      </c>
      <c r="J59" s="11">
        <v>12.5</v>
      </c>
      <c r="K59" s="11">
        <v>3.5</v>
      </c>
      <c r="L59" s="11">
        <v>10</v>
      </c>
      <c r="M59" s="13" t="s">
        <v>356</v>
      </c>
      <c r="N59" s="43">
        <v>9</v>
      </c>
      <c r="O59" s="44">
        <f t="shared" si="3"/>
        <v>4.2857142857142856</v>
      </c>
      <c r="P59" s="13"/>
      <c r="Q59" s="13" t="s">
        <v>356</v>
      </c>
      <c r="R59" s="13" t="s">
        <v>356</v>
      </c>
      <c r="S59" s="13" t="s">
        <v>356</v>
      </c>
      <c r="T59" s="13" t="s">
        <v>356</v>
      </c>
      <c r="U59" s="13" t="s">
        <v>356</v>
      </c>
      <c r="V59" s="13" t="s">
        <v>356</v>
      </c>
    </row>
    <row r="60" spans="1:23" x14ac:dyDescent="0.3">
      <c r="A60" s="7">
        <v>48</v>
      </c>
      <c r="B60" s="9" t="s">
        <v>131</v>
      </c>
      <c r="C60" s="9" t="s">
        <v>133</v>
      </c>
      <c r="D60" s="9" t="s">
        <v>132</v>
      </c>
      <c r="E60" s="31" t="str">
        <f t="shared" si="0"/>
        <v/>
      </c>
      <c r="F60" s="30">
        <f t="shared" si="1"/>
        <v>37.221428571428568</v>
      </c>
      <c r="G60" s="76"/>
      <c r="H60" s="23">
        <f t="shared" si="2"/>
        <v>37.221428571428568</v>
      </c>
      <c r="I60" s="11">
        <v>4.25</v>
      </c>
      <c r="J60" s="11">
        <v>7.4</v>
      </c>
      <c r="K60" s="11">
        <v>5</v>
      </c>
      <c r="L60" s="11">
        <v>10</v>
      </c>
      <c r="M60" s="13" t="s">
        <v>356</v>
      </c>
      <c r="N60" s="43">
        <v>7</v>
      </c>
      <c r="O60" s="44">
        <f t="shared" si="3"/>
        <v>3.5714285714285716</v>
      </c>
      <c r="P60" s="13" t="s">
        <v>356</v>
      </c>
      <c r="Q60" s="13" t="s">
        <v>356</v>
      </c>
      <c r="R60" s="13" t="s">
        <v>356</v>
      </c>
      <c r="S60" s="13"/>
      <c r="T60" s="13"/>
      <c r="U60" s="13" t="s">
        <v>356</v>
      </c>
      <c r="V60" s="13" t="s">
        <v>356</v>
      </c>
    </row>
    <row r="61" spans="1:23" x14ac:dyDescent="0.3">
      <c r="A61" s="7">
        <v>49</v>
      </c>
      <c r="B61" s="9" t="s">
        <v>134</v>
      </c>
      <c r="C61" s="9" t="s">
        <v>136</v>
      </c>
      <c r="D61" s="9" t="s">
        <v>135</v>
      </c>
      <c r="E61" s="31" t="str">
        <f t="shared" si="0"/>
        <v/>
      </c>
      <c r="F61" s="30">
        <f t="shared" si="1"/>
        <v>38.585714285714282</v>
      </c>
      <c r="G61" s="76"/>
      <c r="H61" s="23">
        <f t="shared" si="2"/>
        <v>38.585714285714282</v>
      </c>
      <c r="I61" s="11">
        <v>1.5</v>
      </c>
      <c r="J61" s="11">
        <v>10.3</v>
      </c>
      <c r="K61" s="11">
        <v>3.5</v>
      </c>
      <c r="L61" s="11">
        <v>9</v>
      </c>
      <c r="M61" s="13" t="s">
        <v>356</v>
      </c>
      <c r="N61" s="43">
        <v>10</v>
      </c>
      <c r="O61" s="44">
        <f t="shared" si="3"/>
        <v>4.2857142857142856</v>
      </c>
      <c r="P61" s="13" t="s">
        <v>356</v>
      </c>
      <c r="Q61" s="13" t="s">
        <v>356</v>
      </c>
      <c r="R61" s="13" t="s">
        <v>356</v>
      </c>
      <c r="S61" s="13" t="s">
        <v>356</v>
      </c>
      <c r="T61" s="13"/>
      <c r="U61" s="13" t="s">
        <v>356</v>
      </c>
      <c r="V61" s="13" t="s">
        <v>356</v>
      </c>
    </row>
    <row r="62" spans="1:23" x14ac:dyDescent="0.3">
      <c r="A62" s="7">
        <v>50</v>
      </c>
      <c r="B62" s="9" t="s">
        <v>137</v>
      </c>
      <c r="C62" s="9" t="s">
        <v>139</v>
      </c>
      <c r="D62" s="9" t="s">
        <v>138</v>
      </c>
      <c r="E62" s="31" t="str">
        <f t="shared" si="0"/>
        <v/>
      </c>
      <c r="F62" s="30">
        <f t="shared" si="1"/>
        <v>25.085714285714285</v>
      </c>
      <c r="G62" s="76"/>
      <c r="H62" s="23">
        <f t="shared" si="2"/>
        <v>25.085714285714285</v>
      </c>
      <c r="I62" s="11">
        <v>1</v>
      </c>
      <c r="J62" s="11">
        <v>3.8</v>
      </c>
      <c r="K62" s="11">
        <v>0</v>
      </c>
      <c r="L62" s="11">
        <v>6</v>
      </c>
      <c r="M62" s="13" t="s">
        <v>356</v>
      </c>
      <c r="N62" s="43">
        <v>10</v>
      </c>
      <c r="O62" s="44">
        <f t="shared" si="3"/>
        <v>4.2857142857142856</v>
      </c>
      <c r="P62" s="13" t="s">
        <v>356</v>
      </c>
      <c r="Q62" s="13"/>
      <c r="R62" s="13" t="s">
        <v>356</v>
      </c>
      <c r="S62" s="13" t="s">
        <v>356</v>
      </c>
      <c r="T62" s="13" t="s">
        <v>356</v>
      </c>
      <c r="U62" s="13" t="s">
        <v>356</v>
      </c>
      <c r="V62" s="13" t="s">
        <v>356</v>
      </c>
    </row>
    <row r="63" spans="1:23" x14ac:dyDescent="0.3">
      <c r="A63" s="7">
        <v>51</v>
      </c>
      <c r="B63" s="9" t="s">
        <v>140</v>
      </c>
      <c r="C63" s="9" t="s">
        <v>142</v>
      </c>
      <c r="D63" s="9" t="s">
        <v>141</v>
      </c>
      <c r="E63" s="31" t="str">
        <f t="shared" si="0"/>
        <v/>
      </c>
      <c r="F63" s="30">
        <f t="shared" si="1"/>
        <v>43.857142857142854</v>
      </c>
      <c r="G63" s="76"/>
      <c r="H63" s="23">
        <f t="shared" si="2"/>
        <v>43.857142857142854</v>
      </c>
      <c r="I63" s="11">
        <v>6</v>
      </c>
      <c r="J63" s="11">
        <v>10</v>
      </c>
      <c r="K63" s="11">
        <v>5</v>
      </c>
      <c r="L63" s="11">
        <v>10</v>
      </c>
      <c r="M63" s="13" t="s">
        <v>356</v>
      </c>
      <c r="N63" s="43">
        <v>10</v>
      </c>
      <c r="O63" s="44">
        <f t="shared" si="3"/>
        <v>2.8571428571428572</v>
      </c>
      <c r="P63" s="13" t="s">
        <v>356</v>
      </c>
      <c r="Q63" s="13" t="s">
        <v>356</v>
      </c>
      <c r="R63" s="13"/>
      <c r="S63" s="13" t="s">
        <v>356</v>
      </c>
      <c r="T63" s="13"/>
      <c r="U63" s="13"/>
      <c r="V63" s="13" t="s">
        <v>356</v>
      </c>
    </row>
    <row r="64" spans="1:23" x14ac:dyDescent="0.3">
      <c r="A64" s="7">
        <v>52</v>
      </c>
      <c r="B64" s="9" t="s">
        <v>143</v>
      </c>
      <c r="C64" s="9" t="s">
        <v>142</v>
      </c>
      <c r="D64" s="9" t="s">
        <v>144</v>
      </c>
      <c r="E64" s="31" t="str">
        <f t="shared" si="0"/>
        <v/>
      </c>
      <c r="F64" s="30">
        <f t="shared" si="1"/>
        <v>45.521428571428572</v>
      </c>
      <c r="G64" s="76"/>
      <c r="H64" s="23">
        <f t="shared" si="2"/>
        <v>45.521428571428572</v>
      </c>
      <c r="I64" s="11">
        <v>4.75</v>
      </c>
      <c r="J64" s="11">
        <v>11.7</v>
      </c>
      <c r="K64" s="11">
        <v>8.5</v>
      </c>
      <c r="L64" s="11">
        <v>10</v>
      </c>
      <c r="M64" s="13" t="s">
        <v>356</v>
      </c>
      <c r="N64" s="43">
        <v>7</v>
      </c>
      <c r="O64" s="44">
        <f t="shared" si="3"/>
        <v>3.5714285714285716</v>
      </c>
      <c r="P64" s="13" t="s">
        <v>356</v>
      </c>
      <c r="Q64" s="13"/>
      <c r="R64" s="13" t="s">
        <v>356</v>
      </c>
      <c r="S64" s="13" t="s">
        <v>356</v>
      </c>
      <c r="T64" s="13"/>
      <c r="U64" s="13" t="s">
        <v>356</v>
      </c>
      <c r="V64" s="13" t="s">
        <v>356</v>
      </c>
    </row>
    <row r="65" spans="1:23" x14ac:dyDescent="0.3">
      <c r="A65" s="7">
        <v>53</v>
      </c>
      <c r="B65" s="9" t="s">
        <v>145</v>
      </c>
      <c r="C65" s="9" t="s">
        <v>146</v>
      </c>
      <c r="D65" s="9" t="s">
        <v>113</v>
      </c>
      <c r="E65" s="31" t="str">
        <f t="shared" si="0"/>
        <v>devet (9)</v>
      </c>
      <c r="F65" s="30">
        <f t="shared" si="1"/>
        <v>85.3</v>
      </c>
      <c r="G65" s="76">
        <v>35</v>
      </c>
      <c r="H65" s="23">
        <f t="shared" si="2"/>
        <v>50.3</v>
      </c>
      <c r="I65" s="46">
        <v>7.5</v>
      </c>
      <c r="J65" s="11">
        <v>12.8</v>
      </c>
      <c r="K65" s="11">
        <v>6</v>
      </c>
      <c r="L65" s="11">
        <v>10</v>
      </c>
      <c r="M65" s="13" t="s">
        <v>356</v>
      </c>
      <c r="N65" s="43">
        <v>9</v>
      </c>
      <c r="O65" s="44">
        <f t="shared" si="3"/>
        <v>5</v>
      </c>
      <c r="P65" s="13" t="s">
        <v>356</v>
      </c>
      <c r="Q65" s="13" t="s">
        <v>356</v>
      </c>
      <c r="R65" s="13" t="s">
        <v>356</v>
      </c>
      <c r="S65" s="13" t="s">
        <v>356</v>
      </c>
      <c r="T65" s="13" t="s">
        <v>356</v>
      </c>
      <c r="U65" s="13" t="s">
        <v>356</v>
      </c>
      <c r="V65" s="13" t="s">
        <v>356</v>
      </c>
    </row>
    <row r="66" spans="1:23" x14ac:dyDescent="0.3">
      <c r="A66" s="7">
        <v>54</v>
      </c>
      <c r="B66" s="9" t="s">
        <v>147</v>
      </c>
      <c r="C66" s="9" t="s">
        <v>149</v>
      </c>
      <c r="D66" s="9" t="s">
        <v>148</v>
      </c>
      <c r="E66" s="31" t="str">
        <f t="shared" si="0"/>
        <v>osam (8)</v>
      </c>
      <c r="F66" s="30">
        <f t="shared" si="1"/>
        <v>75.400000000000006</v>
      </c>
      <c r="G66" s="76">
        <v>31</v>
      </c>
      <c r="H66" s="23">
        <f t="shared" si="2"/>
        <v>44.4</v>
      </c>
      <c r="I66" s="11">
        <v>3</v>
      </c>
      <c r="J66" s="11">
        <v>10.4</v>
      </c>
      <c r="K66" s="11">
        <v>6</v>
      </c>
      <c r="L66" s="11">
        <v>10</v>
      </c>
      <c r="M66" s="13" t="s">
        <v>356</v>
      </c>
      <c r="N66" s="22">
        <v>10</v>
      </c>
      <c r="O66" s="44">
        <f t="shared" si="3"/>
        <v>5</v>
      </c>
      <c r="P66" s="13" t="s">
        <v>356</v>
      </c>
      <c r="Q66" s="13" t="s">
        <v>356</v>
      </c>
      <c r="R66" s="13" t="s">
        <v>356</v>
      </c>
      <c r="S66" s="13" t="s">
        <v>356</v>
      </c>
      <c r="T66" s="13" t="s">
        <v>356</v>
      </c>
      <c r="U66" s="13" t="s">
        <v>356</v>
      </c>
      <c r="V66" s="13" t="s">
        <v>356</v>
      </c>
    </row>
    <row r="67" spans="1:23" x14ac:dyDescent="0.3">
      <c r="A67" s="7">
        <v>55</v>
      </c>
      <c r="B67" s="9" t="s">
        <v>150</v>
      </c>
      <c r="C67" s="9" t="s">
        <v>152</v>
      </c>
      <c r="D67" s="9" t="s">
        <v>151</v>
      </c>
      <c r="E67" s="31" t="str">
        <f t="shared" si="0"/>
        <v/>
      </c>
      <c r="F67" s="30">
        <f t="shared" si="1"/>
        <v>32.871428571428574</v>
      </c>
      <c r="G67" s="76"/>
      <c r="H67" s="23">
        <f t="shared" si="2"/>
        <v>32.871428571428574</v>
      </c>
      <c r="I67" s="11">
        <v>4</v>
      </c>
      <c r="J67" s="11">
        <v>5.3</v>
      </c>
      <c r="K67" s="11">
        <v>2</v>
      </c>
      <c r="L67" s="11">
        <v>8</v>
      </c>
      <c r="M67" s="13" t="s">
        <v>356</v>
      </c>
      <c r="N67" s="43">
        <v>10</v>
      </c>
      <c r="O67" s="44">
        <f t="shared" si="3"/>
        <v>3.5714285714285716</v>
      </c>
      <c r="P67" s="13" t="s">
        <v>356</v>
      </c>
      <c r="Q67" s="13"/>
      <c r="R67" s="13" t="s">
        <v>356</v>
      </c>
      <c r="S67" s="13" t="s">
        <v>356</v>
      </c>
      <c r="T67" s="13"/>
      <c r="U67" s="13" t="s">
        <v>356</v>
      </c>
      <c r="V67" s="13" t="s">
        <v>356</v>
      </c>
    </row>
    <row r="68" spans="1:23" x14ac:dyDescent="0.3">
      <c r="A68" s="7">
        <v>56</v>
      </c>
      <c r="B68" s="9" t="s">
        <v>153</v>
      </c>
      <c r="C68" s="9" t="s">
        <v>152</v>
      </c>
      <c r="D68" s="9" t="s">
        <v>154</v>
      </c>
      <c r="E68" s="31" t="str">
        <f t="shared" si="0"/>
        <v/>
      </c>
      <c r="F68" s="30">
        <f t="shared" si="1"/>
        <v>37.799999999999997</v>
      </c>
      <c r="G68" s="76"/>
      <c r="H68" s="23">
        <f t="shared" si="2"/>
        <v>37.799999999999997</v>
      </c>
      <c r="I68" s="46">
        <v>6.5</v>
      </c>
      <c r="J68" s="11">
        <v>4.3</v>
      </c>
      <c r="K68" s="11">
        <v>2</v>
      </c>
      <c r="L68" s="11">
        <v>10</v>
      </c>
      <c r="M68" s="13" t="s">
        <v>356</v>
      </c>
      <c r="N68" s="43">
        <v>10</v>
      </c>
      <c r="O68" s="44">
        <f t="shared" si="3"/>
        <v>5</v>
      </c>
      <c r="P68" s="13" t="s">
        <v>356</v>
      </c>
      <c r="Q68" s="13" t="s">
        <v>356</v>
      </c>
      <c r="R68" s="13" t="s">
        <v>356</v>
      </c>
      <c r="S68" s="13" t="s">
        <v>356</v>
      </c>
      <c r="T68" s="13" t="s">
        <v>356</v>
      </c>
      <c r="U68" s="13" t="s">
        <v>356</v>
      </c>
      <c r="V68" s="13" t="s">
        <v>356</v>
      </c>
    </row>
    <row r="69" spans="1:23" hidden="1" x14ac:dyDescent="0.3">
      <c r="A69" s="17">
        <v>57</v>
      </c>
      <c r="B69" s="18" t="s">
        <v>155</v>
      </c>
      <c r="C69" s="18" t="s">
        <v>157</v>
      </c>
      <c r="D69" s="18" t="s">
        <v>156</v>
      </c>
      <c r="E69" s="31" t="str">
        <f t="shared" si="0"/>
        <v/>
      </c>
      <c r="F69" s="19">
        <f t="shared" si="1"/>
        <v>0</v>
      </c>
      <c r="G69" s="21"/>
      <c r="H69" s="19">
        <f t="shared" si="2"/>
        <v>0</v>
      </c>
      <c r="I69" s="17"/>
      <c r="J69" s="17"/>
      <c r="K69" s="17"/>
      <c r="L69" s="17"/>
      <c r="M69" s="20"/>
      <c r="N69" s="21"/>
      <c r="O69" s="19">
        <f t="shared" si="3"/>
        <v>0</v>
      </c>
      <c r="P69" s="20"/>
      <c r="Q69" s="20"/>
      <c r="R69" s="20"/>
      <c r="S69" s="20"/>
      <c r="T69" s="20"/>
      <c r="U69" s="20"/>
      <c r="V69" s="20"/>
      <c r="W69" s="33" t="s">
        <v>378</v>
      </c>
    </row>
    <row r="70" spans="1:23" x14ac:dyDescent="0.3">
      <c r="A70" s="7">
        <v>58</v>
      </c>
      <c r="B70" s="9" t="s">
        <v>158</v>
      </c>
      <c r="C70" s="9" t="s">
        <v>157</v>
      </c>
      <c r="D70" s="9" t="s">
        <v>42</v>
      </c>
      <c r="E70" s="31" t="str">
        <f t="shared" si="0"/>
        <v/>
      </c>
      <c r="F70" s="30">
        <f t="shared" si="1"/>
        <v>31.8</v>
      </c>
      <c r="G70" s="76"/>
      <c r="H70" s="23">
        <f t="shared" si="2"/>
        <v>31.8</v>
      </c>
      <c r="I70" s="11">
        <v>5</v>
      </c>
      <c r="J70" s="11">
        <v>6.8</v>
      </c>
      <c r="K70" s="11">
        <v>5</v>
      </c>
      <c r="L70" s="11">
        <v>10</v>
      </c>
      <c r="M70" s="13" t="s">
        <v>356</v>
      </c>
      <c r="N70" s="43"/>
      <c r="O70" s="44">
        <f t="shared" si="3"/>
        <v>5</v>
      </c>
      <c r="P70" s="13" t="s">
        <v>356</v>
      </c>
      <c r="Q70" s="13" t="s">
        <v>356</v>
      </c>
      <c r="R70" s="13" t="s">
        <v>356</v>
      </c>
      <c r="S70" s="13" t="s">
        <v>356</v>
      </c>
      <c r="T70" s="13" t="s">
        <v>356</v>
      </c>
      <c r="U70" s="13" t="s">
        <v>356</v>
      </c>
      <c r="V70" s="13" t="s">
        <v>356</v>
      </c>
    </row>
    <row r="71" spans="1:23" x14ac:dyDescent="0.3">
      <c r="A71" s="7">
        <v>59</v>
      </c>
      <c r="B71" s="9" t="s">
        <v>159</v>
      </c>
      <c r="C71" s="9" t="s">
        <v>161</v>
      </c>
      <c r="D71" s="9" t="s">
        <v>160</v>
      </c>
      <c r="E71" s="31" t="str">
        <f t="shared" si="0"/>
        <v/>
      </c>
      <c r="F71" s="30">
        <f t="shared" si="1"/>
        <v>8.5285714285714285</v>
      </c>
      <c r="G71" s="76"/>
      <c r="H71" s="23">
        <f t="shared" si="2"/>
        <v>8.5285714285714285</v>
      </c>
      <c r="I71" s="11">
        <v>1.5</v>
      </c>
      <c r="J71" s="11">
        <v>5.6</v>
      </c>
      <c r="K71" s="11">
        <v>0</v>
      </c>
      <c r="L71" s="11"/>
      <c r="M71" s="13"/>
      <c r="N71" s="43"/>
      <c r="O71" s="44">
        <f t="shared" si="3"/>
        <v>1.4285714285714286</v>
      </c>
      <c r="P71" s="13"/>
      <c r="Q71" s="13"/>
      <c r="R71" s="13"/>
      <c r="S71" s="13"/>
      <c r="T71" s="13"/>
      <c r="U71" s="13" t="s">
        <v>356</v>
      </c>
      <c r="V71" s="13" t="s">
        <v>356</v>
      </c>
    </row>
    <row r="72" spans="1:23" x14ac:dyDescent="0.3">
      <c r="A72" s="7">
        <v>60</v>
      </c>
      <c r="B72" s="9" t="s">
        <v>162</v>
      </c>
      <c r="C72" s="9" t="s">
        <v>164</v>
      </c>
      <c r="D72" s="9" t="s">
        <v>163</v>
      </c>
      <c r="E72" s="31" t="str">
        <f t="shared" si="0"/>
        <v/>
      </c>
      <c r="F72" s="30">
        <f t="shared" si="1"/>
        <v>22.857142857142858</v>
      </c>
      <c r="G72" s="76"/>
      <c r="H72" s="23">
        <f t="shared" si="2"/>
        <v>22.857142857142858</v>
      </c>
      <c r="I72" s="11">
        <v>4.5</v>
      </c>
      <c r="J72" s="11"/>
      <c r="K72" s="11">
        <v>5.5</v>
      </c>
      <c r="L72" s="11">
        <v>10</v>
      </c>
      <c r="M72" s="13" t="s">
        <v>356</v>
      </c>
      <c r="N72" s="43"/>
      <c r="O72" s="44">
        <f t="shared" si="3"/>
        <v>2.8571428571428572</v>
      </c>
      <c r="P72" s="13" t="s">
        <v>356</v>
      </c>
      <c r="Q72" s="13"/>
      <c r="R72" s="13" t="s">
        <v>356</v>
      </c>
      <c r="S72" s="13"/>
      <c r="T72" s="13"/>
      <c r="U72" s="13" t="s">
        <v>356</v>
      </c>
      <c r="V72" s="13" t="s">
        <v>356</v>
      </c>
    </row>
    <row r="73" spans="1:23" x14ac:dyDescent="0.3">
      <c r="A73" s="7">
        <v>61</v>
      </c>
      <c r="B73" s="9" t="s">
        <v>165</v>
      </c>
      <c r="C73" s="9" t="s">
        <v>167</v>
      </c>
      <c r="D73" s="9" t="s">
        <v>166</v>
      </c>
      <c r="E73" s="31" t="str">
        <f t="shared" si="0"/>
        <v/>
      </c>
      <c r="F73" s="30">
        <f t="shared" si="1"/>
        <v>12.535714285714285</v>
      </c>
      <c r="G73" s="76"/>
      <c r="H73" s="23">
        <f t="shared" si="2"/>
        <v>12.535714285714285</v>
      </c>
      <c r="I73" s="11">
        <v>2.25</v>
      </c>
      <c r="J73" s="11"/>
      <c r="K73" s="11">
        <v>6</v>
      </c>
      <c r="L73" s="11"/>
      <c r="M73" s="13"/>
      <c r="N73" s="43"/>
      <c r="O73" s="44">
        <f t="shared" si="3"/>
        <v>4.2857142857142856</v>
      </c>
      <c r="P73" s="13" t="s">
        <v>356</v>
      </c>
      <c r="Q73" s="13" t="s">
        <v>356</v>
      </c>
      <c r="R73" s="13"/>
      <c r="S73" s="13" t="s">
        <v>356</v>
      </c>
      <c r="T73" s="13" t="s">
        <v>356</v>
      </c>
      <c r="U73" s="13" t="s">
        <v>356</v>
      </c>
      <c r="V73" s="13" t="s">
        <v>356</v>
      </c>
    </row>
    <row r="74" spans="1:23" x14ac:dyDescent="0.3">
      <c r="A74" s="7">
        <v>62</v>
      </c>
      <c r="B74" s="9" t="s">
        <v>168</v>
      </c>
      <c r="C74" s="9" t="s">
        <v>170</v>
      </c>
      <c r="D74" s="9" t="s">
        <v>169</v>
      </c>
      <c r="E74" s="31" t="str">
        <f t="shared" si="0"/>
        <v/>
      </c>
      <c r="F74" s="30">
        <f t="shared" si="1"/>
        <v>33.535714285714285</v>
      </c>
      <c r="G74" s="76"/>
      <c r="H74" s="23">
        <f t="shared" si="2"/>
        <v>33.535714285714285</v>
      </c>
      <c r="I74" s="11">
        <v>2.75</v>
      </c>
      <c r="J74" s="11">
        <v>13</v>
      </c>
      <c r="K74" s="11">
        <v>3.5</v>
      </c>
      <c r="L74" s="11">
        <v>10</v>
      </c>
      <c r="M74" s="13" t="s">
        <v>356</v>
      </c>
      <c r="N74" s="43"/>
      <c r="O74" s="44">
        <f t="shared" si="3"/>
        <v>4.2857142857142856</v>
      </c>
      <c r="P74" s="13"/>
      <c r="Q74" s="13" t="s">
        <v>356</v>
      </c>
      <c r="R74" s="13" t="s">
        <v>356</v>
      </c>
      <c r="S74" s="13" t="s">
        <v>356</v>
      </c>
      <c r="T74" s="13" t="s">
        <v>356</v>
      </c>
      <c r="U74" s="13" t="s">
        <v>356</v>
      </c>
      <c r="V74" s="13" t="s">
        <v>356</v>
      </c>
    </row>
    <row r="75" spans="1:23" x14ac:dyDescent="0.3">
      <c r="A75" s="7">
        <v>63</v>
      </c>
      <c r="B75" s="9" t="s">
        <v>171</v>
      </c>
      <c r="C75" s="9" t="s">
        <v>173</v>
      </c>
      <c r="D75" s="9" t="s">
        <v>172</v>
      </c>
      <c r="E75" s="31" t="str">
        <f t="shared" si="0"/>
        <v/>
      </c>
      <c r="F75" s="30">
        <f t="shared" si="1"/>
        <v>32.185714285714283</v>
      </c>
      <c r="G75" s="76"/>
      <c r="H75" s="23">
        <f t="shared" si="2"/>
        <v>32.185714285714283</v>
      </c>
      <c r="I75" s="11">
        <v>3.5</v>
      </c>
      <c r="J75" s="11">
        <v>8.4</v>
      </c>
      <c r="K75" s="11">
        <v>6</v>
      </c>
      <c r="L75" s="11">
        <v>10</v>
      </c>
      <c r="M75" s="13" t="s">
        <v>356</v>
      </c>
      <c r="N75" s="43"/>
      <c r="O75" s="44">
        <f t="shared" si="3"/>
        <v>4.2857142857142856</v>
      </c>
      <c r="P75" s="13" t="s">
        <v>356</v>
      </c>
      <c r="Q75" s="13"/>
      <c r="R75" s="13" t="s">
        <v>356</v>
      </c>
      <c r="S75" s="13" t="s">
        <v>356</v>
      </c>
      <c r="T75" s="13" t="s">
        <v>356</v>
      </c>
      <c r="U75" s="13" t="s">
        <v>356</v>
      </c>
      <c r="V75" s="13" t="s">
        <v>356</v>
      </c>
    </row>
    <row r="76" spans="1:23" x14ac:dyDescent="0.3">
      <c r="A76" s="7">
        <v>64</v>
      </c>
      <c r="B76" s="9" t="s">
        <v>174</v>
      </c>
      <c r="C76" s="9" t="s">
        <v>175</v>
      </c>
      <c r="D76" s="9" t="s">
        <v>172</v>
      </c>
      <c r="E76" s="31" t="str">
        <f t="shared" si="0"/>
        <v/>
      </c>
      <c r="F76" s="30">
        <f t="shared" si="1"/>
        <v>38</v>
      </c>
      <c r="G76" s="76"/>
      <c r="H76" s="23">
        <f t="shared" si="2"/>
        <v>38</v>
      </c>
      <c r="I76" s="11">
        <v>3.5</v>
      </c>
      <c r="J76" s="11">
        <v>13</v>
      </c>
      <c r="K76" s="11">
        <v>6.5</v>
      </c>
      <c r="L76" s="11">
        <v>10</v>
      </c>
      <c r="M76" s="13" t="s">
        <v>356</v>
      </c>
      <c r="N76" s="22"/>
      <c r="O76" s="44">
        <f t="shared" si="3"/>
        <v>5</v>
      </c>
      <c r="P76" s="13" t="s">
        <v>356</v>
      </c>
      <c r="Q76" s="13" t="s">
        <v>356</v>
      </c>
      <c r="R76" s="13" t="s">
        <v>356</v>
      </c>
      <c r="S76" s="13" t="s">
        <v>356</v>
      </c>
      <c r="T76" s="13" t="s">
        <v>356</v>
      </c>
      <c r="U76" s="13" t="s">
        <v>356</v>
      </c>
      <c r="V76" s="13" t="s">
        <v>356</v>
      </c>
    </row>
    <row r="77" spans="1:23" x14ac:dyDescent="0.3">
      <c r="A77" s="7">
        <v>65</v>
      </c>
      <c r="B77" s="9" t="s">
        <v>176</v>
      </c>
      <c r="C77" s="9" t="s">
        <v>178</v>
      </c>
      <c r="D77" s="9" t="s">
        <v>177</v>
      </c>
      <c r="E77" s="31" t="str">
        <f t="shared" si="0"/>
        <v/>
      </c>
      <c r="F77" s="30">
        <f t="shared" si="1"/>
        <v>41.3</v>
      </c>
      <c r="G77" s="76"/>
      <c r="H77" s="23">
        <f t="shared" si="2"/>
        <v>41.3</v>
      </c>
      <c r="I77" s="46">
        <v>8.5</v>
      </c>
      <c r="J77" s="11">
        <v>12.8</v>
      </c>
      <c r="K77" s="11">
        <v>5</v>
      </c>
      <c r="L77" s="11">
        <v>10</v>
      </c>
      <c r="M77" s="13" t="s">
        <v>356</v>
      </c>
      <c r="N77" s="22"/>
      <c r="O77" s="44">
        <f t="shared" si="3"/>
        <v>5</v>
      </c>
      <c r="P77" s="13" t="s">
        <v>356</v>
      </c>
      <c r="Q77" s="13" t="s">
        <v>356</v>
      </c>
      <c r="R77" s="13" t="s">
        <v>356</v>
      </c>
      <c r="S77" s="13" t="s">
        <v>356</v>
      </c>
      <c r="T77" s="13" t="s">
        <v>356</v>
      </c>
      <c r="U77" s="13" t="s">
        <v>356</v>
      </c>
      <c r="V77" s="13" t="s">
        <v>356</v>
      </c>
    </row>
    <row r="78" spans="1:23" x14ac:dyDescent="0.3">
      <c r="A78" s="7">
        <v>66</v>
      </c>
      <c r="B78" s="9" t="s">
        <v>179</v>
      </c>
      <c r="C78" s="9" t="s">
        <v>180</v>
      </c>
      <c r="D78" s="9" t="s">
        <v>102</v>
      </c>
      <c r="E78" s="31" t="str">
        <f t="shared" ref="E78:E141" si="4">IF(F78&lt;55,"",IF(F78&lt;65,"šest (6)",IF(F78&lt;75,"sedam (7)",IF(F78&lt;85,"osam (8)",IF(F78&lt;95,"devet (9)","deset (10)")))))</f>
        <v/>
      </c>
      <c r="F78" s="30">
        <f t="shared" ref="F78:F141" si="5">G78+H78</f>
        <v>2.2142857142857144</v>
      </c>
      <c r="G78" s="76"/>
      <c r="H78" s="23">
        <f t="shared" ref="H78:H141" si="6">I78+J78+K78+L78+N78+O78</f>
        <v>2.2142857142857144</v>
      </c>
      <c r="I78" s="11"/>
      <c r="J78" s="11"/>
      <c r="K78" s="11">
        <v>1.5</v>
      </c>
      <c r="L78" s="11"/>
      <c r="M78" s="13"/>
      <c r="N78" s="22"/>
      <c r="O78" s="44">
        <f t="shared" ref="O78:O141" si="7">COUNTIF(P78:V78,"DA")*(5/7)</f>
        <v>0.7142857142857143</v>
      </c>
      <c r="P78" s="13"/>
      <c r="Q78" s="13" t="s">
        <v>356</v>
      </c>
      <c r="R78" s="13"/>
      <c r="S78" s="13"/>
      <c r="T78" s="13"/>
      <c r="U78" s="13"/>
      <c r="V78" s="13"/>
    </row>
    <row r="79" spans="1:23" x14ac:dyDescent="0.3">
      <c r="A79" s="7">
        <v>67</v>
      </c>
      <c r="B79" s="9" t="s">
        <v>181</v>
      </c>
      <c r="C79" s="9" t="s">
        <v>183</v>
      </c>
      <c r="D79" s="9" t="s">
        <v>182</v>
      </c>
      <c r="E79" s="31" t="str">
        <f t="shared" si="4"/>
        <v/>
      </c>
      <c r="F79" s="30">
        <f t="shared" si="5"/>
        <v>42.157142857142851</v>
      </c>
      <c r="G79" s="76"/>
      <c r="H79" s="23">
        <f t="shared" si="6"/>
        <v>42.157142857142851</v>
      </c>
      <c r="I79" s="11">
        <v>5.5</v>
      </c>
      <c r="J79" s="11">
        <v>7.8</v>
      </c>
      <c r="K79" s="11">
        <v>7</v>
      </c>
      <c r="L79" s="11">
        <v>9</v>
      </c>
      <c r="M79" s="13" t="s">
        <v>356</v>
      </c>
      <c r="N79" s="43">
        <v>10</v>
      </c>
      <c r="O79" s="44">
        <f t="shared" si="7"/>
        <v>2.8571428571428572</v>
      </c>
      <c r="P79" s="13"/>
      <c r="Q79" s="13"/>
      <c r="R79" s="13" t="s">
        <v>356</v>
      </c>
      <c r="S79" s="13"/>
      <c r="T79" s="13" t="s">
        <v>356</v>
      </c>
      <c r="U79" s="13" t="s">
        <v>356</v>
      </c>
      <c r="V79" s="13" t="s">
        <v>356</v>
      </c>
    </row>
    <row r="80" spans="1:23" x14ac:dyDescent="0.3">
      <c r="A80" s="7">
        <v>68</v>
      </c>
      <c r="B80" s="9" t="s">
        <v>184</v>
      </c>
      <c r="C80" s="9" t="s">
        <v>183</v>
      </c>
      <c r="D80" s="9" t="s">
        <v>33</v>
      </c>
      <c r="E80" s="31" t="str">
        <f t="shared" si="4"/>
        <v/>
      </c>
      <c r="F80" s="30">
        <f t="shared" si="5"/>
        <v>48.185714285714283</v>
      </c>
      <c r="G80" s="76"/>
      <c r="H80" s="23">
        <f t="shared" si="6"/>
        <v>48.185714285714283</v>
      </c>
      <c r="I80" s="11">
        <v>6.5</v>
      </c>
      <c r="J80" s="11">
        <v>10.4</v>
      </c>
      <c r="K80" s="11">
        <v>8</v>
      </c>
      <c r="L80" s="11">
        <v>9</v>
      </c>
      <c r="M80" s="13" t="s">
        <v>356</v>
      </c>
      <c r="N80" s="43">
        <v>10</v>
      </c>
      <c r="O80" s="44">
        <f t="shared" si="7"/>
        <v>4.2857142857142856</v>
      </c>
      <c r="P80" s="13" t="s">
        <v>356</v>
      </c>
      <c r="Q80" s="13"/>
      <c r="R80" s="13" t="s">
        <v>356</v>
      </c>
      <c r="S80" s="13" t="s">
        <v>356</v>
      </c>
      <c r="T80" s="13" t="s">
        <v>356</v>
      </c>
      <c r="U80" s="13" t="s">
        <v>356</v>
      </c>
      <c r="V80" s="13" t="s">
        <v>356</v>
      </c>
    </row>
    <row r="81" spans="1:22" x14ac:dyDescent="0.3">
      <c r="A81" s="7">
        <v>69</v>
      </c>
      <c r="B81" s="9" t="s">
        <v>185</v>
      </c>
      <c r="C81" s="9" t="s">
        <v>187</v>
      </c>
      <c r="D81" s="9" t="s">
        <v>186</v>
      </c>
      <c r="E81" s="31" t="str">
        <f t="shared" si="4"/>
        <v/>
      </c>
      <c r="F81" s="30">
        <f t="shared" si="5"/>
        <v>41.971428571428568</v>
      </c>
      <c r="G81" s="76"/>
      <c r="H81" s="23">
        <f t="shared" si="6"/>
        <v>41.971428571428568</v>
      </c>
      <c r="I81" s="11">
        <v>4.5</v>
      </c>
      <c r="J81" s="11">
        <v>9.4</v>
      </c>
      <c r="K81" s="11">
        <v>4.5</v>
      </c>
      <c r="L81" s="11">
        <v>10</v>
      </c>
      <c r="M81" s="13" t="s">
        <v>356</v>
      </c>
      <c r="N81" s="43">
        <v>10</v>
      </c>
      <c r="O81" s="44">
        <f t="shared" si="7"/>
        <v>3.5714285714285716</v>
      </c>
      <c r="P81" s="13"/>
      <c r="Q81" s="13" t="s">
        <v>356</v>
      </c>
      <c r="R81" s="13" t="s">
        <v>356</v>
      </c>
      <c r="S81" s="13" t="s">
        <v>356</v>
      </c>
      <c r="T81" s="13" t="s">
        <v>356</v>
      </c>
      <c r="U81" s="13"/>
      <c r="V81" s="13" t="s">
        <v>356</v>
      </c>
    </row>
    <row r="82" spans="1:22" x14ac:dyDescent="0.3">
      <c r="A82" s="7">
        <v>70</v>
      </c>
      <c r="B82" s="9" t="s">
        <v>188</v>
      </c>
      <c r="C82" s="9" t="s">
        <v>189</v>
      </c>
      <c r="D82" s="9" t="s">
        <v>50</v>
      </c>
      <c r="E82" s="31" t="str">
        <f t="shared" si="4"/>
        <v/>
      </c>
      <c r="F82" s="30">
        <f t="shared" si="5"/>
        <v>43</v>
      </c>
      <c r="G82" s="76"/>
      <c r="H82" s="23">
        <f t="shared" si="6"/>
        <v>43</v>
      </c>
      <c r="I82" s="11">
        <v>6</v>
      </c>
      <c r="J82" s="11">
        <v>7.5</v>
      </c>
      <c r="K82" s="11">
        <v>5.5</v>
      </c>
      <c r="L82" s="11">
        <v>10</v>
      </c>
      <c r="M82" s="13" t="s">
        <v>356</v>
      </c>
      <c r="N82" s="43">
        <v>9</v>
      </c>
      <c r="O82" s="44">
        <f t="shared" si="7"/>
        <v>5</v>
      </c>
      <c r="P82" s="13" t="s">
        <v>356</v>
      </c>
      <c r="Q82" s="13" t="s">
        <v>356</v>
      </c>
      <c r="R82" s="13" t="s">
        <v>356</v>
      </c>
      <c r="S82" s="13" t="s">
        <v>356</v>
      </c>
      <c r="T82" s="13" t="s">
        <v>356</v>
      </c>
      <c r="U82" s="13" t="s">
        <v>356</v>
      </c>
      <c r="V82" s="13" t="s">
        <v>356</v>
      </c>
    </row>
    <row r="83" spans="1:22" x14ac:dyDescent="0.3">
      <c r="A83" s="7">
        <v>71</v>
      </c>
      <c r="B83" s="9" t="s">
        <v>190</v>
      </c>
      <c r="C83" s="9" t="s">
        <v>191</v>
      </c>
      <c r="D83" s="9" t="s">
        <v>36</v>
      </c>
      <c r="E83" s="31" t="str">
        <f t="shared" si="4"/>
        <v/>
      </c>
      <c r="F83" s="30">
        <f t="shared" si="5"/>
        <v>51.3</v>
      </c>
      <c r="G83" s="76"/>
      <c r="H83" s="23">
        <f t="shared" si="6"/>
        <v>51.3</v>
      </c>
      <c r="I83" s="11">
        <v>9</v>
      </c>
      <c r="J83" s="11">
        <v>11.8</v>
      </c>
      <c r="K83" s="11">
        <v>6.5</v>
      </c>
      <c r="L83" s="11">
        <v>10</v>
      </c>
      <c r="M83" s="13" t="s">
        <v>356</v>
      </c>
      <c r="N83" s="43">
        <v>9</v>
      </c>
      <c r="O83" s="44">
        <f t="shared" si="7"/>
        <v>5</v>
      </c>
      <c r="P83" s="13" t="s">
        <v>356</v>
      </c>
      <c r="Q83" s="13" t="s">
        <v>356</v>
      </c>
      <c r="R83" s="13" t="s">
        <v>356</v>
      </c>
      <c r="S83" s="13" t="s">
        <v>356</v>
      </c>
      <c r="T83" s="13" t="s">
        <v>356</v>
      </c>
      <c r="U83" s="13" t="s">
        <v>356</v>
      </c>
      <c r="V83" s="13" t="s">
        <v>356</v>
      </c>
    </row>
    <row r="84" spans="1:22" x14ac:dyDescent="0.3">
      <c r="A84" s="7">
        <v>72</v>
      </c>
      <c r="B84" s="9" t="s">
        <v>192</v>
      </c>
      <c r="C84" s="9" t="s">
        <v>191</v>
      </c>
      <c r="D84" s="9" t="s">
        <v>193</v>
      </c>
      <c r="E84" s="31" t="str">
        <f t="shared" si="4"/>
        <v/>
      </c>
      <c r="F84" s="30">
        <f t="shared" si="5"/>
        <v>33.871428571428574</v>
      </c>
      <c r="G84" s="76"/>
      <c r="H84" s="23">
        <f t="shared" si="6"/>
        <v>33.871428571428574</v>
      </c>
      <c r="I84" s="11">
        <v>4</v>
      </c>
      <c r="J84" s="11">
        <v>9.8000000000000007</v>
      </c>
      <c r="K84" s="11">
        <v>7.5</v>
      </c>
      <c r="L84" s="11"/>
      <c r="M84" s="13"/>
      <c r="N84" s="43">
        <v>9</v>
      </c>
      <c r="O84" s="44">
        <f t="shared" si="7"/>
        <v>3.5714285714285716</v>
      </c>
      <c r="P84" s="13" t="s">
        <v>356</v>
      </c>
      <c r="Q84" s="13" t="s">
        <v>356</v>
      </c>
      <c r="R84" s="13" t="s">
        <v>356</v>
      </c>
      <c r="S84" s="13"/>
      <c r="T84" s="13"/>
      <c r="U84" s="13" t="s">
        <v>356</v>
      </c>
      <c r="V84" s="13" t="s">
        <v>356</v>
      </c>
    </row>
    <row r="85" spans="1:22" x14ac:dyDescent="0.3">
      <c r="A85" s="7">
        <v>73</v>
      </c>
      <c r="B85" s="9" t="s">
        <v>194</v>
      </c>
      <c r="C85" s="9" t="s">
        <v>196</v>
      </c>
      <c r="D85" s="9" t="s">
        <v>195</v>
      </c>
      <c r="E85" s="31" t="str">
        <f t="shared" si="4"/>
        <v/>
      </c>
      <c r="F85" s="30">
        <f t="shared" si="5"/>
        <v>9</v>
      </c>
      <c r="G85" s="76"/>
      <c r="H85" s="23">
        <f t="shared" si="6"/>
        <v>9</v>
      </c>
      <c r="I85" s="11"/>
      <c r="J85" s="11"/>
      <c r="K85" s="11"/>
      <c r="L85" s="11"/>
      <c r="M85" s="13"/>
      <c r="N85" s="43">
        <v>9</v>
      </c>
      <c r="O85" s="44">
        <f t="shared" si="7"/>
        <v>0</v>
      </c>
      <c r="P85" s="13"/>
      <c r="Q85" s="13"/>
      <c r="R85" s="13"/>
      <c r="S85" s="13"/>
      <c r="T85" s="13"/>
      <c r="U85" s="13"/>
      <c r="V85" s="13"/>
    </row>
    <row r="86" spans="1:22" x14ac:dyDescent="0.3">
      <c r="A86" s="7">
        <v>74</v>
      </c>
      <c r="B86" s="9" t="s">
        <v>197</v>
      </c>
      <c r="C86" s="9" t="s">
        <v>199</v>
      </c>
      <c r="D86" s="9" t="s">
        <v>198</v>
      </c>
      <c r="E86" s="31" t="str">
        <f t="shared" si="4"/>
        <v/>
      </c>
      <c r="F86" s="30">
        <f t="shared" si="5"/>
        <v>13.428571428571429</v>
      </c>
      <c r="G86" s="76"/>
      <c r="H86" s="23">
        <f t="shared" si="6"/>
        <v>13.428571428571429</v>
      </c>
      <c r="I86" s="11">
        <v>0</v>
      </c>
      <c r="J86" s="11"/>
      <c r="K86" s="11">
        <v>3</v>
      </c>
      <c r="L86" s="11"/>
      <c r="M86" s="13"/>
      <c r="N86" s="43">
        <v>9</v>
      </c>
      <c r="O86" s="44">
        <f t="shared" si="7"/>
        <v>1.4285714285714286</v>
      </c>
      <c r="P86" s="13"/>
      <c r="Q86" s="13" t="s">
        <v>356</v>
      </c>
      <c r="R86" s="13"/>
      <c r="S86" s="13"/>
      <c r="T86" s="13"/>
      <c r="U86" s="13"/>
      <c r="V86" s="13" t="s">
        <v>356</v>
      </c>
    </row>
    <row r="87" spans="1:22" x14ac:dyDescent="0.3">
      <c r="A87" s="7">
        <v>75</v>
      </c>
      <c r="B87" s="9" t="s">
        <v>200</v>
      </c>
      <c r="C87" s="9" t="s">
        <v>202</v>
      </c>
      <c r="D87" s="9" t="s">
        <v>201</v>
      </c>
      <c r="E87" s="31" t="str">
        <f t="shared" si="4"/>
        <v>deset (10)</v>
      </c>
      <c r="F87" s="30">
        <f t="shared" si="5"/>
        <v>95.3</v>
      </c>
      <c r="G87" s="76">
        <v>35</v>
      </c>
      <c r="H87" s="23">
        <f t="shared" si="6"/>
        <v>60.3</v>
      </c>
      <c r="I87" s="46">
        <v>15</v>
      </c>
      <c r="J87" s="11">
        <v>9.3000000000000007</v>
      </c>
      <c r="K87" s="46">
        <v>12</v>
      </c>
      <c r="L87" s="11">
        <v>10</v>
      </c>
      <c r="M87" s="13" t="s">
        <v>356</v>
      </c>
      <c r="N87" s="43">
        <v>9</v>
      </c>
      <c r="O87" s="44">
        <f t="shared" si="7"/>
        <v>5</v>
      </c>
      <c r="P87" s="13" t="s">
        <v>356</v>
      </c>
      <c r="Q87" s="13" t="s">
        <v>356</v>
      </c>
      <c r="R87" s="13" t="s">
        <v>356</v>
      </c>
      <c r="S87" s="13" t="s">
        <v>356</v>
      </c>
      <c r="T87" s="13" t="s">
        <v>356</v>
      </c>
      <c r="U87" s="13" t="s">
        <v>356</v>
      </c>
      <c r="V87" s="13" t="s">
        <v>356</v>
      </c>
    </row>
    <row r="88" spans="1:22" x14ac:dyDescent="0.3">
      <c r="A88" s="7">
        <v>76</v>
      </c>
      <c r="B88" s="9" t="s">
        <v>203</v>
      </c>
      <c r="C88" s="9" t="s">
        <v>204</v>
      </c>
      <c r="D88" s="9" t="s">
        <v>7</v>
      </c>
      <c r="E88" s="31" t="str">
        <f t="shared" si="4"/>
        <v/>
      </c>
      <c r="F88" s="30">
        <f t="shared" si="5"/>
        <v>45.9</v>
      </c>
      <c r="G88" s="76"/>
      <c r="H88" s="23">
        <f t="shared" si="6"/>
        <v>45.9</v>
      </c>
      <c r="I88" s="11">
        <v>5</v>
      </c>
      <c r="J88" s="11">
        <v>11.4</v>
      </c>
      <c r="K88" s="11">
        <v>6.5</v>
      </c>
      <c r="L88" s="11">
        <v>9</v>
      </c>
      <c r="M88" s="13" t="s">
        <v>356</v>
      </c>
      <c r="N88" s="43">
        <v>9</v>
      </c>
      <c r="O88" s="44">
        <f t="shared" si="7"/>
        <v>5</v>
      </c>
      <c r="P88" s="13" t="s">
        <v>356</v>
      </c>
      <c r="Q88" s="13" t="s">
        <v>356</v>
      </c>
      <c r="R88" s="13" t="s">
        <v>356</v>
      </c>
      <c r="S88" s="13" t="s">
        <v>356</v>
      </c>
      <c r="T88" s="13" t="s">
        <v>356</v>
      </c>
      <c r="U88" s="13" t="s">
        <v>356</v>
      </c>
      <c r="V88" s="13" t="s">
        <v>356</v>
      </c>
    </row>
    <row r="89" spans="1:22" x14ac:dyDescent="0.3">
      <c r="A89" s="7">
        <v>77</v>
      </c>
      <c r="B89" s="9" t="s">
        <v>205</v>
      </c>
      <c r="C89" s="9" t="s">
        <v>206</v>
      </c>
      <c r="D89" s="9" t="s">
        <v>172</v>
      </c>
      <c r="E89" s="31" t="str">
        <f t="shared" si="4"/>
        <v/>
      </c>
      <c r="F89" s="30">
        <f t="shared" si="5"/>
        <v>30.357142857142858</v>
      </c>
      <c r="G89" s="76"/>
      <c r="H89" s="23">
        <f t="shared" si="6"/>
        <v>30.357142857142858</v>
      </c>
      <c r="I89" s="11">
        <v>3.5</v>
      </c>
      <c r="J89" s="11">
        <v>2</v>
      </c>
      <c r="K89" s="11">
        <v>4</v>
      </c>
      <c r="L89" s="11">
        <v>9</v>
      </c>
      <c r="M89" s="13" t="s">
        <v>356</v>
      </c>
      <c r="N89" s="43">
        <v>9</v>
      </c>
      <c r="O89" s="44">
        <f t="shared" si="7"/>
        <v>2.8571428571428572</v>
      </c>
      <c r="P89" s="13"/>
      <c r="Q89" s="13"/>
      <c r="R89" s="13"/>
      <c r="S89" s="13" t="s">
        <v>356</v>
      </c>
      <c r="T89" s="13" t="s">
        <v>356</v>
      </c>
      <c r="U89" s="13" t="s">
        <v>356</v>
      </c>
      <c r="V89" s="13" t="s">
        <v>356</v>
      </c>
    </row>
    <row r="90" spans="1:22" x14ac:dyDescent="0.3">
      <c r="A90" s="7">
        <v>78</v>
      </c>
      <c r="B90" s="9" t="s">
        <v>207</v>
      </c>
      <c r="C90" s="9" t="s">
        <v>209</v>
      </c>
      <c r="D90" s="9" t="s">
        <v>208</v>
      </c>
      <c r="E90" s="31" t="str">
        <f t="shared" si="4"/>
        <v/>
      </c>
      <c r="F90" s="30">
        <f t="shared" si="5"/>
        <v>27.557142857142857</v>
      </c>
      <c r="G90" s="76"/>
      <c r="H90" s="23">
        <f t="shared" si="6"/>
        <v>27.557142857142857</v>
      </c>
      <c r="I90" s="11">
        <v>0.5</v>
      </c>
      <c r="J90" s="11">
        <v>2.7</v>
      </c>
      <c r="K90" s="11">
        <v>3.5</v>
      </c>
      <c r="L90" s="11">
        <v>8</v>
      </c>
      <c r="M90" s="13" t="s">
        <v>356</v>
      </c>
      <c r="N90" s="43">
        <v>10</v>
      </c>
      <c r="O90" s="44">
        <f t="shared" si="7"/>
        <v>2.8571428571428572</v>
      </c>
      <c r="P90" s="13" t="s">
        <v>356</v>
      </c>
      <c r="Q90" s="13"/>
      <c r="R90" s="13"/>
      <c r="S90" s="13" t="s">
        <v>356</v>
      </c>
      <c r="T90" s="13" t="s">
        <v>356</v>
      </c>
      <c r="U90" s="13"/>
      <c r="V90" s="13" t="s">
        <v>356</v>
      </c>
    </row>
    <row r="91" spans="1:22" x14ac:dyDescent="0.3">
      <c r="A91" s="7">
        <v>79</v>
      </c>
      <c r="B91" s="9" t="s">
        <v>210</v>
      </c>
      <c r="C91" s="9" t="s">
        <v>212</v>
      </c>
      <c r="D91" s="9" t="s">
        <v>211</v>
      </c>
      <c r="E91" s="31" t="str">
        <f t="shared" si="4"/>
        <v/>
      </c>
      <c r="F91" s="30">
        <f t="shared" si="5"/>
        <v>8.5428571428571427</v>
      </c>
      <c r="G91" s="76"/>
      <c r="H91" s="23">
        <f t="shared" si="6"/>
        <v>8.5428571428571427</v>
      </c>
      <c r="I91" s="11">
        <v>2</v>
      </c>
      <c r="J91" s="11">
        <v>3.4</v>
      </c>
      <c r="K91" s="11">
        <v>1</v>
      </c>
      <c r="L91" s="11"/>
      <c r="M91" s="13"/>
      <c r="N91" s="22"/>
      <c r="O91" s="44">
        <f t="shared" si="7"/>
        <v>2.1428571428571428</v>
      </c>
      <c r="P91" s="13" t="s">
        <v>356</v>
      </c>
      <c r="Q91" s="13"/>
      <c r="R91" s="13" t="s">
        <v>356</v>
      </c>
      <c r="S91" s="13"/>
      <c r="T91" s="13"/>
      <c r="U91" s="13"/>
      <c r="V91" s="13" t="s">
        <v>356</v>
      </c>
    </row>
    <row r="92" spans="1:22" x14ac:dyDescent="0.3">
      <c r="A92" s="7">
        <v>80</v>
      </c>
      <c r="B92" s="9" t="s">
        <v>213</v>
      </c>
      <c r="C92" s="9" t="s">
        <v>214</v>
      </c>
      <c r="D92" s="9" t="s">
        <v>135</v>
      </c>
      <c r="E92" s="31" t="str">
        <f t="shared" si="4"/>
        <v/>
      </c>
      <c r="F92" s="30">
        <f t="shared" si="5"/>
        <v>29.65</v>
      </c>
      <c r="G92" s="76"/>
      <c r="H92" s="23">
        <f t="shared" si="6"/>
        <v>29.65</v>
      </c>
      <c r="I92" s="11">
        <v>1.25</v>
      </c>
      <c r="J92" s="11">
        <v>8.4</v>
      </c>
      <c r="K92" s="11">
        <v>5</v>
      </c>
      <c r="L92" s="11">
        <v>10</v>
      </c>
      <c r="M92" s="13" t="s">
        <v>356</v>
      </c>
      <c r="N92" s="22"/>
      <c r="O92" s="44">
        <f t="shared" si="7"/>
        <v>5</v>
      </c>
      <c r="P92" s="13" t="s">
        <v>356</v>
      </c>
      <c r="Q92" s="13" t="s">
        <v>356</v>
      </c>
      <c r="R92" s="13" t="s">
        <v>356</v>
      </c>
      <c r="S92" s="13" t="s">
        <v>356</v>
      </c>
      <c r="T92" s="13" t="s">
        <v>356</v>
      </c>
      <c r="U92" s="13" t="s">
        <v>356</v>
      </c>
      <c r="V92" s="13" t="s">
        <v>356</v>
      </c>
    </row>
    <row r="93" spans="1:22" x14ac:dyDescent="0.3">
      <c r="A93" s="7">
        <v>81</v>
      </c>
      <c r="B93" s="9" t="s">
        <v>215</v>
      </c>
      <c r="C93" s="9" t="s">
        <v>217</v>
      </c>
      <c r="D93" s="9" t="s">
        <v>216</v>
      </c>
      <c r="E93" s="31" t="str">
        <f t="shared" si="4"/>
        <v/>
      </c>
      <c r="F93" s="30">
        <f t="shared" si="5"/>
        <v>11.685714285714287</v>
      </c>
      <c r="G93" s="76"/>
      <c r="H93" s="23">
        <f t="shared" si="6"/>
        <v>11.685714285714287</v>
      </c>
      <c r="I93" s="11"/>
      <c r="J93" s="11">
        <v>4.9000000000000004</v>
      </c>
      <c r="K93" s="11">
        <v>2.5</v>
      </c>
      <c r="L93" s="11"/>
      <c r="M93" s="13"/>
      <c r="N93" s="22"/>
      <c r="O93" s="44">
        <f t="shared" si="7"/>
        <v>4.2857142857142856</v>
      </c>
      <c r="P93" s="13" t="s">
        <v>356</v>
      </c>
      <c r="Q93" s="13" t="s">
        <v>356</v>
      </c>
      <c r="R93" s="13" t="s">
        <v>356</v>
      </c>
      <c r="S93" s="13" t="s">
        <v>356</v>
      </c>
      <c r="T93" s="13" t="s">
        <v>356</v>
      </c>
      <c r="U93" s="13"/>
      <c r="V93" s="13" t="s">
        <v>356</v>
      </c>
    </row>
    <row r="94" spans="1:22" x14ac:dyDescent="0.3">
      <c r="A94" s="7">
        <v>82</v>
      </c>
      <c r="B94" s="9" t="s">
        <v>218</v>
      </c>
      <c r="C94" s="9" t="s">
        <v>220</v>
      </c>
      <c r="D94" s="9" t="s">
        <v>219</v>
      </c>
      <c r="E94" s="31" t="str">
        <f t="shared" si="4"/>
        <v/>
      </c>
      <c r="F94" s="30">
        <f t="shared" si="5"/>
        <v>29.757142857142856</v>
      </c>
      <c r="G94" s="76"/>
      <c r="H94" s="23">
        <f t="shared" si="6"/>
        <v>29.757142857142856</v>
      </c>
      <c r="I94" s="11">
        <v>1.5</v>
      </c>
      <c r="J94" s="11">
        <v>5.4</v>
      </c>
      <c r="K94" s="11">
        <v>3</v>
      </c>
      <c r="L94" s="11">
        <v>10</v>
      </c>
      <c r="M94" s="13" t="s">
        <v>356</v>
      </c>
      <c r="N94" s="43">
        <v>7</v>
      </c>
      <c r="O94" s="44">
        <f t="shared" si="7"/>
        <v>2.8571428571428572</v>
      </c>
      <c r="P94" s="13" t="s">
        <v>356</v>
      </c>
      <c r="Q94" s="13"/>
      <c r="R94" s="13"/>
      <c r="S94" s="13" t="s">
        <v>356</v>
      </c>
      <c r="T94" s="13"/>
      <c r="U94" s="13" t="s">
        <v>356</v>
      </c>
      <c r="V94" s="13" t="s">
        <v>356</v>
      </c>
    </row>
    <row r="95" spans="1:22" x14ac:dyDescent="0.3">
      <c r="A95" s="7">
        <v>83</v>
      </c>
      <c r="B95" s="9" t="s">
        <v>221</v>
      </c>
      <c r="C95" s="9" t="s">
        <v>223</v>
      </c>
      <c r="D95" s="9" t="s">
        <v>222</v>
      </c>
      <c r="E95" s="31" t="str">
        <f t="shared" si="4"/>
        <v/>
      </c>
      <c r="F95" s="30">
        <f t="shared" si="5"/>
        <v>9.5</v>
      </c>
      <c r="G95" s="76"/>
      <c r="H95" s="23">
        <f t="shared" si="6"/>
        <v>9.5</v>
      </c>
      <c r="I95" s="11"/>
      <c r="J95" s="11"/>
      <c r="K95" s="11">
        <v>2.5</v>
      </c>
      <c r="L95" s="11"/>
      <c r="M95" s="13"/>
      <c r="N95" s="43">
        <v>7</v>
      </c>
      <c r="O95" s="44">
        <f t="shared" si="7"/>
        <v>0</v>
      </c>
      <c r="P95" s="13"/>
      <c r="Q95" s="13"/>
      <c r="R95" s="13"/>
      <c r="S95" s="13"/>
      <c r="T95" s="13"/>
      <c r="U95" s="13"/>
      <c r="V95" s="13"/>
    </row>
    <row r="96" spans="1:22" x14ac:dyDescent="0.3">
      <c r="A96" s="7">
        <v>84</v>
      </c>
      <c r="B96" s="9" t="s">
        <v>224</v>
      </c>
      <c r="C96" s="9" t="s">
        <v>225</v>
      </c>
      <c r="D96" s="9" t="s">
        <v>132</v>
      </c>
      <c r="E96" s="31" t="str">
        <f t="shared" si="4"/>
        <v/>
      </c>
      <c r="F96" s="30">
        <f t="shared" si="5"/>
        <v>39.299999999999997</v>
      </c>
      <c r="G96" s="76"/>
      <c r="H96" s="23">
        <f t="shared" si="6"/>
        <v>39.299999999999997</v>
      </c>
      <c r="I96" s="11">
        <v>2</v>
      </c>
      <c r="J96" s="11">
        <v>10.3</v>
      </c>
      <c r="K96" s="11">
        <v>5</v>
      </c>
      <c r="L96" s="11">
        <v>10</v>
      </c>
      <c r="M96" s="13" t="s">
        <v>356</v>
      </c>
      <c r="N96" s="43">
        <v>7</v>
      </c>
      <c r="O96" s="44">
        <f t="shared" si="7"/>
        <v>5</v>
      </c>
      <c r="P96" s="13" t="s">
        <v>356</v>
      </c>
      <c r="Q96" s="13" t="s">
        <v>356</v>
      </c>
      <c r="R96" s="13" t="s">
        <v>356</v>
      </c>
      <c r="S96" s="13" t="s">
        <v>356</v>
      </c>
      <c r="T96" s="13" t="s">
        <v>356</v>
      </c>
      <c r="U96" s="13" t="s">
        <v>356</v>
      </c>
      <c r="V96" s="13" t="s">
        <v>356</v>
      </c>
    </row>
    <row r="97" spans="1:23" x14ac:dyDescent="0.3">
      <c r="A97" s="7">
        <v>85</v>
      </c>
      <c r="B97" s="9" t="s">
        <v>226</v>
      </c>
      <c r="C97" s="9" t="s">
        <v>228</v>
      </c>
      <c r="D97" s="9" t="s">
        <v>227</v>
      </c>
      <c r="E97" s="31" t="str">
        <f t="shared" si="4"/>
        <v/>
      </c>
      <c r="F97" s="30">
        <f t="shared" si="5"/>
        <v>25.771428571428572</v>
      </c>
      <c r="G97" s="76"/>
      <c r="H97" s="23">
        <f t="shared" si="6"/>
        <v>25.771428571428572</v>
      </c>
      <c r="I97" s="11"/>
      <c r="J97" s="11">
        <v>4.2</v>
      </c>
      <c r="K97" s="11">
        <v>1</v>
      </c>
      <c r="L97" s="11">
        <v>9</v>
      </c>
      <c r="M97" s="13" t="s">
        <v>356</v>
      </c>
      <c r="N97" s="43">
        <v>8</v>
      </c>
      <c r="O97" s="44">
        <f t="shared" si="7"/>
        <v>3.5714285714285716</v>
      </c>
      <c r="P97" s="13" t="s">
        <v>356</v>
      </c>
      <c r="Q97" s="13" t="s">
        <v>356</v>
      </c>
      <c r="R97" s="13" t="s">
        <v>356</v>
      </c>
      <c r="S97" s="13"/>
      <c r="T97" s="13"/>
      <c r="U97" s="13" t="s">
        <v>356</v>
      </c>
      <c r="V97" s="13" t="s">
        <v>356</v>
      </c>
    </row>
    <row r="98" spans="1:23" x14ac:dyDescent="0.3">
      <c r="A98" s="7">
        <v>86</v>
      </c>
      <c r="B98" s="9" t="s">
        <v>229</v>
      </c>
      <c r="C98" s="9" t="s">
        <v>230</v>
      </c>
      <c r="D98" s="9" t="s">
        <v>7</v>
      </c>
      <c r="E98" s="31" t="str">
        <f t="shared" si="4"/>
        <v/>
      </c>
      <c r="F98" s="30">
        <f t="shared" si="5"/>
        <v>32.799999999999997</v>
      </c>
      <c r="G98" s="76"/>
      <c r="H98" s="23">
        <f t="shared" si="6"/>
        <v>32.799999999999997</v>
      </c>
      <c r="I98" s="46">
        <v>8</v>
      </c>
      <c r="J98" s="11">
        <v>9.3000000000000007</v>
      </c>
      <c r="K98" s="11">
        <v>2.5</v>
      </c>
      <c r="L98" s="11"/>
      <c r="M98" s="13"/>
      <c r="N98" s="43">
        <v>8</v>
      </c>
      <c r="O98" s="44">
        <f t="shared" si="7"/>
        <v>5</v>
      </c>
      <c r="P98" s="13" t="s">
        <v>356</v>
      </c>
      <c r="Q98" s="13" t="s">
        <v>356</v>
      </c>
      <c r="R98" s="13" t="s">
        <v>356</v>
      </c>
      <c r="S98" s="13" t="s">
        <v>356</v>
      </c>
      <c r="T98" s="13" t="s">
        <v>356</v>
      </c>
      <c r="U98" s="13" t="s">
        <v>356</v>
      </c>
      <c r="V98" s="13" t="s">
        <v>356</v>
      </c>
    </row>
    <row r="99" spans="1:23" x14ac:dyDescent="0.3">
      <c r="A99" s="7">
        <v>87</v>
      </c>
      <c r="B99" s="9" t="s">
        <v>231</v>
      </c>
      <c r="C99" s="9" t="s">
        <v>232</v>
      </c>
      <c r="D99" s="9" t="s">
        <v>75</v>
      </c>
      <c r="E99" s="31" t="str">
        <f t="shared" si="4"/>
        <v>osam (8)</v>
      </c>
      <c r="F99" s="30">
        <f t="shared" si="5"/>
        <v>80.7</v>
      </c>
      <c r="G99" s="22">
        <v>26</v>
      </c>
      <c r="H99" s="23">
        <f t="shared" si="6"/>
        <v>54.7</v>
      </c>
      <c r="I99" s="11">
        <v>8</v>
      </c>
      <c r="J99" s="11">
        <v>14.7</v>
      </c>
      <c r="K99" s="11">
        <v>7</v>
      </c>
      <c r="L99" s="11">
        <v>10</v>
      </c>
      <c r="M99" s="13" t="s">
        <v>356</v>
      </c>
      <c r="N99" s="22">
        <v>10</v>
      </c>
      <c r="O99" s="44">
        <f t="shared" si="7"/>
        <v>5</v>
      </c>
      <c r="P99" s="13" t="s">
        <v>356</v>
      </c>
      <c r="Q99" s="13" t="s">
        <v>356</v>
      </c>
      <c r="R99" s="13" t="s">
        <v>356</v>
      </c>
      <c r="S99" s="13" t="s">
        <v>356</v>
      </c>
      <c r="T99" s="13" t="s">
        <v>356</v>
      </c>
      <c r="U99" s="13" t="s">
        <v>356</v>
      </c>
      <c r="V99" s="13" t="s">
        <v>356</v>
      </c>
    </row>
    <row r="100" spans="1:23" x14ac:dyDescent="0.3">
      <c r="A100" s="7">
        <v>88</v>
      </c>
      <c r="B100" s="9" t="s">
        <v>233</v>
      </c>
      <c r="C100" s="9" t="s">
        <v>235</v>
      </c>
      <c r="D100" s="9" t="s">
        <v>234</v>
      </c>
      <c r="E100" s="31" t="str">
        <f t="shared" si="4"/>
        <v/>
      </c>
      <c r="F100" s="30">
        <f t="shared" si="5"/>
        <v>45.071428571428569</v>
      </c>
      <c r="G100" s="76"/>
      <c r="H100" s="23">
        <f t="shared" si="6"/>
        <v>45.071428571428569</v>
      </c>
      <c r="I100" s="11">
        <v>4</v>
      </c>
      <c r="J100" s="11">
        <v>13.5</v>
      </c>
      <c r="K100" s="11">
        <v>6</v>
      </c>
      <c r="L100" s="11">
        <v>10</v>
      </c>
      <c r="M100" s="13" t="s">
        <v>356</v>
      </c>
      <c r="N100" s="43">
        <v>8</v>
      </c>
      <c r="O100" s="44">
        <f t="shared" si="7"/>
        <v>3.5714285714285716</v>
      </c>
      <c r="P100" s="13"/>
      <c r="Q100" s="13"/>
      <c r="R100" s="13" t="s">
        <v>356</v>
      </c>
      <c r="S100" s="13" t="s">
        <v>356</v>
      </c>
      <c r="T100" s="13" t="s">
        <v>356</v>
      </c>
      <c r="U100" s="13" t="s">
        <v>356</v>
      </c>
      <c r="V100" s="13" t="s">
        <v>356</v>
      </c>
    </row>
    <row r="101" spans="1:23" x14ac:dyDescent="0.3">
      <c r="A101" s="7">
        <v>89</v>
      </c>
      <c r="B101" s="9" t="s">
        <v>236</v>
      </c>
      <c r="C101" s="9" t="s">
        <v>238</v>
      </c>
      <c r="D101" s="9" t="s">
        <v>237</v>
      </c>
      <c r="E101" s="31" t="str">
        <f t="shared" si="4"/>
        <v/>
      </c>
      <c r="F101" s="30">
        <f t="shared" si="5"/>
        <v>8.5</v>
      </c>
      <c r="G101" s="76"/>
      <c r="H101" s="23">
        <f t="shared" si="6"/>
        <v>8.5</v>
      </c>
      <c r="I101" s="11"/>
      <c r="J101" s="11"/>
      <c r="K101" s="11">
        <v>2.5</v>
      </c>
      <c r="L101" s="11"/>
      <c r="M101" s="13"/>
      <c r="N101" s="43">
        <v>6</v>
      </c>
      <c r="O101" s="44">
        <f t="shared" si="7"/>
        <v>0</v>
      </c>
      <c r="P101" s="13"/>
      <c r="Q101" s="13"/>
      <c r="R101" s="13"/>
      <c r="S101" s="13"/>
      <c r="T101" s="13"/>
      <c r="U101" s="13"/>
      <c r="V101" s="13"/>
    </row>
    <row r="102" spans="1:23" x14ac:dyDescent="0.3">
      <c r="A102" s="7">
        <v>90</v>
      </c>
      <c r="B102" s="9" t="s">
        <v>239</v>
      </c>
      <c r="C102" s="9" t="s">
        <v>241</v>
      </c>
      <c r="D102" s="9" t="s">
        <v>240</v>
      </c>
      <c r="E102" s="31" t="str">
        <f t="shared" si="4"/>
        <v>devet (9)</v>
      </c>
      <c r="F102" s="30">
        <f t="shared" si="5"/>
        <v>85.9</v>
      </c>
      <c r="G102" s="76">
        <v>30</v>
      </c>
      <c r="H102" s="23">
        <f t="shared" si="6"/>
        <v>55.9</v>
      </c>
      <c r="I102" s="11">
        <v>9</v>
      </c>
      <c r="J102" s="11">
        <v>13.9</v>
      </c>
      <c r="K102" s="11">
        <v>10</v>
      </c>
      <c r="L102" s="11">
        <v>10</v>
      </c>
      <c r="M102" s="13" t="s">
        <v>356</v>
      </c>
      <c r="N102" s="43">
        <v>8</v>
      </c>
      <c r="O102" s="44">
        <f t="shared" si="7"/>
        <v>5</v>
      </c>
      <c r="P102" s="13" t="s">
        <v>356</v>
      </c>
      <c r="Q102" s="13" t="s">
        <v>356</v>
      </c>
      <c r="R102" s="13" t="s">
        <v>356</v>
      </c>
      <c r="S102" s="13" t="s">
        <v>356</v>
      </c>
      <c r="T102" s="13" t="s">
        <v>356</v>
      </c>
      <c r="U102" s="13" t="s">
        <v>356</v>
      </c>
      <c r="V102" s="13" t="s">
        <v>356</v>
      </c>
    </row>
    <row r="103" spans="1:23" x14ac:dyDescent="0.3">
      <c r="A103" s="7">
        <v>91</v>
      </c>
      <c r="B103" s="9" t="s">
        <v>242</v>
      </c>
      <c r="C103" s="9" t="s">
        <v>244</v>
      </c>
      <c r="D103" s="9" t="s">
        <v>243</v>
      </c>
      <c r="E103" s="31" t="str">
        <f t="shared" si="4"/>
        <v/>
      </c>
      <c r="F103" s="30">
        <f t="shared" si="5"/>
        <v>49.285714285714285</v>
      </c>
      <c r="G103" s="76"/>
      <c r="H103" s="23">
        <f t="shared" si="6"/>
        <v>49.285714285714285</v>
      </c>
      <c r="I103" s="11">
        <v>8</v>
      </c>
      <c r="J103" s="11">
        <v>13</v>
      </c>
      <c r="K103" s="11">
        <v>5</v>
      </c>
      <c r="L103" s="11">
        <v>10</v>
      </c>
      <c r="M103" s="13" t="s">
        <v>356</v>
      </c>
      <c r="N103" s="43">
        <v>9</v>
      </c>
      <c r="O103" s="44">
        <f t="shared" si="7"/>
        <v>4.2857142857142856</v>
      </c>
      <c r="P103" s="13" t="s">
        <v>356</v>
      </c>
      <c r="Q103" s="13"/>
      <c r="R103" s="13" t="s">
        <v>356</v>
      </c>
      <c r="S103" s="13" t="s">
        <v>356</v>
      </c>
      <c r="T103" s="13" t="s">
        <v>356</v>
      </c>
      <c r="U103" s="13" t="s">
        <v>356</v>
      </c>
      <c r="V103" s="13" t="s">
        <v>356</v>
      </c>
    </row>
    <row r="104" spans="1:23" hidden="1" x14ac:dyDescent="0.3">
      <c r="A104" s="17">
        <v>92</v>
      </c>
      <c r="B104" s="18" t="s">
        <v>245</v>
      </c>
      <c r="C104" s="18" t="s">
        <v>247</v>
      </c>
      <c r="D104" s="18" t="s">
        <v>246</v>
      </c>
      <c r="E104" s="31" t="str">
        <f t="shared" si="4"/>
        <v/>
      </c>
      <c r="F104" s="19">
        <f t="shared" si="5"/>
        <v>0</v>
      </c>
      <c r="G104" s="21"/>
      <c r="H104" s="19">
        <f t="shared" si="6"/>
        <v>0</v>
      </c>
      <c r="I104" s="17"/>
      <c r="J104" s="17"/>
      <c r="K104" s="17"/>
      <c r="L104" s="17"/>
      <c r="M104" s="20"/>
      <c r="N104" s="21"/>
      <c r="O104" s="19">
        <f t="shared" si="7"/>
        <v>0</v>
      </c>
      <c r="P104" s="20"/>
      <c r="Q104" s="20"/>
      <c r="R104" s="20"/>
      <c r="S104" s="20"/>
      <c r="T104" s="20"/>
      <c r="U104" s="20"/>
      <c r="V104" s="20"/>
      <c r="W104" s="33" t="s">
        <v>377</v>
      </c>
    </row>
    <row r="105" spans="1:23" x14ac:dyDescent="0.3">
      <c r="A105" s="7">
        <v>93</v>
      </c>
      <c r="B105" s="9" t="s">
        <v>248</v>
      </c>
      <c r="C105" s="9" t="s">
        <v>247</v>
      </c>
      <c r="D105" s="9" t="s">
        <v>249</v>
      </c>
      <c r="E105" s="31"/>
      <c r="F105" s="30">
        <f t="shared" si="5"/>
        <v>61.3</v>
      </c>
      <c r="G105" s="76"/>
      <c r="H105" s="23">
        <f t="shared" si="6"/>
        <v>61.3</v>
      </c>
      <c r="I105" s="46">
        <v>14</v>
      </c>
      <c r="J105" s="11">
        <v>14.3</v>
      </c>
      <c r="K105" s="11">
        <v>9</v>
      </c>
      <c r="L105" s="11">
        <v>10</v>
      </c>
      <c r="M105" s="13" t="s">
        <v>356</v>
      </c>
      <c r="N105" s="43">
        <v>9</v>
      </c>
      <c r="O105" s="44">
        <f t="shared" si="7"/>
        <v>5</v>
      </c>
      <c r="P105" s="13" t="s">
        <v>356</v>
      </c>
      <c r="Q105" s="13" t="s">
        <v>356</v>
      </c>
      <c r="R105" s="13" t="s">
        <v>356</v>
      </c>
      <c r="S105" s="13" t="s">
        <v>356</v>
      </c>
      <c r="T105" s="13" t="s">
        <v>356</v>
      </c>
      <c r="U105" s="13" t="s">
        <v>356</v>
      </c>
      <c r="V105" s="13" t="s">
        <v>356</v>
      </c>
    </row>
    <row r="106" spans="1:23" x14ac:dyDescent="0.3">
      <c r="A106" s="7">
        <v>94</v>
      </c>
      <c r="B106" s="9" t="s">
        <v>250</v>
      </c>
      <c r="C106" s="9" t="s">
        <v>251</v>
      </c>
      <c r="D106" s="9" t="s">
        <v>39</v>
      </c>
      <c r="E106" s="31" t="str">
        <f t="shared" si="4"/>
        <v>osam (8)</v>
      </c>
      <c r="F106" s="30">
        <f t="shared" si="5"/>
        <v>78.95</v>
      </c>
      <c r="G106" s="76">
        <v>35</v>
      </c>
      <c r="H106" s="23">
        <f t="shared" si="6"/>
        <v>43.95</v>
      </c>
      <c r="I106" s="11">
        <v>4.75</v>
      </c>
      <c r="J106" s="11">
        <v>8.1999999999999993</v>
      </c>
      <c r="K106" s="11">
        <v>7</v>
      </c>
      <c r="L106" s="11">
        <v>10</v>
      </c>
      <c r="M106" s="13" t="s">
        <v>356</v>
      </c>
      <c r="N106" s="43">
        <v>9</v>
      </c>
      <c r="O106" s="44">
        <f t="shared" si="7"/>
        <v>5</v>
      </c>
      <c r="P106" s="13" t="s">
        <v>356</v>
      </c>
      <c r="Q106" s="13" t="s">
        <v>356</v>
      </c>
      <c r="R106" s="13" t="s">
        <v>356</v>
      </c>
      <c r="S106" s="13" t="s">
        <v>356</v>
      </c>
      <c r="T106" s="13" t="s">
        <v>356</v>
      </c>
      <c r="U106" s="13" t="s">
        <v>356</v>
      </c>
      <c r="V106" s="13" t="s">
        <v>356</v>
      </c>
    </row>
    <row r="107" spans="1:23" x14ac:dyDescent="0.3">
      <c r="A107" s="7">
        <v>95</v>
      </c>
      <c r="B107" s="9" t="s">
        <v>252</v>
      </c>
      <c r="C107" s="9" t="s">
        <v>253</v>
      </c>
      <c r="D107" s="9" t="s">
        <v>10</v>
      </c>
      <c r="E107" s="31" t="str">
        <f t="shared" si="4"/>
        <v/>
      </c>
      <c r="F107" s="30">
        <f t="shared" si="5"/>
        <v>47.042857142857144</v>
      </c>
      <c r="G107" s="76"/>
      <c r="H107" s="23">
        <f t="shared" si="6"/>
        <v>47.042857142857144</v>
      </c>
      <c r="I107" s="11">
        <v>5</v>
      </c>
      <c r="J107" s="11">
        <v>12.9</v>
      </c>
      <c r="K107" s="11">
        <v>8</v>
      </c>
      <c r="L107" s="11">
        <v>10</v>
      </c>
      <c r="M107" s="13" t="s">
        <v>356</v>
      </c>
      <c r="N107" s="43">
        <v>9</v>
      </c>
      <c r="O107" s="44">
        <f t="shared" si="7"/>
        <v>2.1428571428571428</v>
      </c>
      <c r="P107" s="13"/>
      <c r="Q107" s="13" t="s">
        <v>356</v>
      </c>
      <c r="R107" s="13" t="s">
        <v>356</v>
      </c>
      <c r="S107" s="13"/>
      <c r="T107" s="13" t="s">
        <v>356</v>
      </c>
      <c r="U107" s="13"/>
      <c r="V107" s="13"/>
    </row>
    <row r="108" spans="1:23" x14ac:dyDescent="0.3">
      <c r="A108" s="7">
        <v>96</v>
      </c>
      <c r="B108" s="9" t="s">
        <v>254</v>
      </c>
      <c r="C108" s="9" t="s">
        <v>256</v>
      </c>
      <c r="D108" s="9" t="s">
        <v>255</v>
      </c>
      <c r="E108" s="31" t="str">
        <f t="shared" si="4"/>
        <v/>
      </c>
      <c r="F108" s="30">
        <f t="shared" si="5"/>
        <v>36.585714285714282</v>
      </c>
      <c r="G108" s="76"/>
      <c r="H108" s="23">
        <f t="shared" si="6"/>
        <v>36.585714285714282</v>
      </c>
      <c r="I108" s="11">
        <v>3</v>
      </c>
      <c r="J108" s="11">
        <v>4.8</v>
      </c>
      <c r="K108" s="11">
        <v>5.5</v>
      </c>
      <c r="L108" s="11">
        <v>10</v>
      </c>
      <c r="M108" s="13" t="s">
        <v>356</v>
      </c>
      <c r="N108" s="43">
        <v>9</v>
      </c>
      <c r="O108" s="44">
        <f t="shared" si="7"/>
        <v>4.2857142857142856</v>
      </c>
      <c r="P108" s="13"/>
      <c r="Q108" s="13" t="s">
        <v>356</v>
      </c>
      <c r="R108" s="13" t="s">
        <v>356</v>
      </c>
      <c r="S108" s="13" t="s">
        <v>356</v>
      </c>
      <c r="T108" s="13" t="s">
        <v>356</v>
      </c>
      <c r="U108" s="13" t="s">
        <v>356</v>
      </c>
      <c r="V108" s="13" t="s">
        <v>356</v>
      </c>
    </row>
    <row r="109" spans="1:23" x14ac:dyDescent="0.3">
      <c r="A109" s="7">
        <v>97</v>
      </c>
      <c r="B109" s="9" t="s">
        <v>257</v>
      </c>
      <c r="C109" s="9" t="s">
        <v>258</v>
      </c>
      <c r="D109" s="9" t="s">
        <v>75</v>
      </c>
      <c r="E109" s="31" t="str">
        <f t="shared" si="4"/>
        <v/>
      </c>
      <c r="F109" s="30">
        <f t="shared" si="5"/>
        <v>49.4</v>
      </c>
      <c r="G109" s="76"/>
      <c r="H109" s="23">
        <f t="shared" si="6"/>
        <v>49.4</v>
      </c>
      <c r="I109" s="11">
        <v>9</v>
      </c>
      <c r="J109" s="11">
        <v>6.4</v>
      </c>
      <c r="K109" s="11">
        <v>9</v>
      </c>
      <c r="L109" s="11">
        <v>10</v>
      </c>
      <c r="M109" s="13" t="s">
        <v>356</v>
      </c>
      <c r="N109" s="43">
        <v>10</v>
      </c>
      <c r="O109" s="44">
        <f t="shared" si="7"/>
        <v>5</v>
      </c>
      <c r="P109" s="13" t="s">
        <v>356</v>
      </c>
      <c r="Q109" s="13" t="s">
        <v>356</v>
      </c>
      <c r="R109" s="13" t="s">
        <v>356</v>
      </c>
      <c r="S109" s="13" t="s">
        <v>356</v>
      </c>
      <c r="T109" s="13" t="s">
        <v>356</v>
      </c>
      <c r="U109" s="13" t="s">
        <v>356</v>
      </c>
      <c r="V109" s="13" t="s">
        <v>356</v>
      </c>
    </row>
    <row r="110" spans="1:23" x14ac:dyDescent="0.3">
      <c r="A110" s="7">
        <v>98</v>
      </c>
      <c r="B110" s="9" t="s">
        <v>259</v>
      </c>
      <c r="C110" s="9" t="s">
        <v>261</v>
      </c>
      <c r="D110" s="9" t="s">
        <v>260</v>
      </c>
      <c r="E110" s="31" t="str">
        <f t="shared" si="4"/>
        <v/>
      </c>
      <c r="F110" s="30">
        <f t="shared" si="5"/>
        <v>35.4</v>
      </c>
      <c r="G110" s="76"/>
      <c r="H110" s="23">
        <f t="shared" si="6"/>
        <v>35.4</v>
      </c>
      <c r="I110" s="11">
        <v>3</v>
      </c>
      <c r="J110" s="11">
        <v>4.9000000000000004</v>
      </c>
      <c r="K110" s="11">
        <v>2.5</v>
      </c>
      <c r="L110" s="11">
        <v>10</v>
      </c>
      <c r="M110" s="13" t="s">
        <v>356</v>
      </c>
      <c r="N110" s="43">
        <v>10</v>
      </c>
      <c r="O110" s="44">
        <f t="shared" si="7"/>
        <v>5</v>
      </c>
      <c r="P110" s="13" t="s">
        <v>356</v>
      </c>
      <c r="Q110" s="13" t="s">
        <v>356</v>
      </c>
      <c r="R110" s="13" t="s">
        <v>356</v>
      </c>
      <c r="S110" s="13" t="s">
        <v>356</v>
      </c>
      <c r="T110" s="13" t="s">
        <v>356</v>
      </c>
      <c r="U110" s="13" t="s">
        <v>356</v>
      </c>
      <c r="V110" s="13" t="s">
        <v>356</v>
      </c>
    </row>
    <row r="111" spans="1:23" x14ac:dyDescent="0.3">
      <c r="A111" s="7">
        <v>99</v>
      </c>
      <c r="B111" s="9" t="s">
        <v>262</v>
      </c>
      <c r="C111" s="9" t="s">
        <v>261</v>
      </c>
      <c r="D111" s="9" t="s">
        <v>110</v>
      </c>
      <c r="E111" s="31" t="str">
        <f t="shared" si="4"/>
        <v/>
      </c>
      <c r="F111" s="30">
        <f t="shared" si="5"/>
        <v>47.771428571428572</v>
      </c>
      <c r="G111" s="76"/>
      <c r="H111" s="23">
        <f t="shared" si="6"/>
        <v>47.771428571428572</v>
      </c>
      <c r="I111" s="11">
        <v>6</v>
      </c>
      <c r="J111" s="11">
        <v>12.2</v>
      </c>
      <c r="K111" s="11">
        <v>6</v>
      </c>
      <c r="L111" s="11">
        <v>10</v>
      </c>
      <c r="M111" s="13" t="s">
        <v>356</v>
      </c>
      <c r="N111" s="43">
        <v>10</v>
      </c>
      <c r="O111" s="44">
        <f t="shared" si="7"/>
        <v>3.5714285714285716</v>
      </c>
      <c r="P111" s="13"/>
      <c r="Q111" s="13" t="s">
        <v>356</v>
      </c>
      <c r="R111" s="13" t="s">
        <v>356</v>
      </c>
      <c r="S111" s="13" t="s">
        <v>356</v>
      </c>
      <c r="T111" s="13"/>
      <c r="U111" s="13" t="s">
        <v>356</v>
      </c>
      <c r="V111" s="13" t="s">
        <v>356</v>
      </c>
    </row>
    <row r="112" spans="1:23" x14ac:dyDescent="0.3">
      <c r="A112" s="7">
        <v>100</v>
      </c>
      <c r="B112" s="9" t="s">
        <v>263</v>
      </c>
      <c r="C112" s="9" t="s">
        <v>264</v>
      </c>
      <c r="D112" s="9" t="s">
        <v>87</v>
      </c>
      <c r="E112" s="31" t="str">
        <f t="shared" si="4"/>
        <v/>
      </c>
      <c r="F112" s="30">
        <f t="shared" si="5"/>
        <v>12.571428571428571</v>
      </c>
      <c r="G112" s="76"/>
      <c r="H112" s="23">
        <f t="shared" si="6"/>
        <v>12.571428571428571</v>
      </c>
      <c r="I112" s="11"/>
      <c r="J112" s="11">
        <v>5</v>
      </c>
      <c r="K112" s="11">
        <v>4</v>
      </c>
      <c r="L112" s="11"/>
      <c r="M112" s="13"/>
      <c r="N112" s="22"/>
      <c r="O112" s="44">
        <f t="shared" si="7"/>
        <v>3.5714285714285716</v>
      </c>
      <c r="P112" s="13" t="s">
        <v>356</v>
      </c>
      <c r="Q112" s="13" t="s">
        <v>356</v>
      </c>
      <c r="R112" s="13" t="s">
        <v>356</v>
      </c>
      <c r="S112" s="13"/>
      <c r="T112" s="13" t="s">
        <v>356</v>
      </c>
      <c r="U112" s="13" t="s">
        <v>356</v>
      </c>
      <c r="V112" s="13"/>
    </row>
    <row r="113" spans="1:23" x14ac:dyDescent="0.3">
      <c r="A113" s="7">
        <v>101</v>
      </c>
      <c r="B113" s="9" t="s">
        <v>265</v>
      </c>
      <c r="C113" s="9" t="s">
        <v>267</v>
      </c>
      <c r="D113" s="9" t="s">
        <v>266</v>
      </c>
      <c r="E113" s="31" t="str">
        <f t="shared" si="4"/>
        <v/>
      </c>
      <c r="F113" s="30">
        <f t="shared" si="5"/>
        <v>25.357142857142858</v>
      </c>
      <c r="G113" s="76"/>
      <c r="H113" s="23">
        <f t="shared" si="6"/>
        <v>25.357142857142858</v>
      </c>
      <c r="I113" s="11">
        <v>5</v>
      </c>
      <c r="J113" s="11"/>
      <c r="K113" s="11">
        <v>7.5</v>
      </c>
      <c r="L113" s="11">
        <v>10</v>
      </c>
      <c r="M113" s="13" t="s">
        <v>356</v>
      </c>
      <c r="N113" s="22"/>
      <c r="O113" s="44">
        <f t="shared" si="7"/>
        <v>2.8571428571428572</v>
      </c>
      <c r="P113" s="13" t="s">
        <v>356</v>
      </c>
      <c r="Q113" s="13"/>
      <c r="R113" s="13" t="s">
        <v>356</v>
      </c>
      <c r="S113" s="13"/>
      <c r="T113" s="13"/>
      <c r="U113" s="13" t="s">
        <v>356</v>
      </c>
      <c r="V113" s="13" t="s">
        <v>356</v>
      </c>
    </row>
    <row r="114" spans="1:23" hidden="1" x14ac:dyDescent="0.3">
      <c r="A114" s="17">
        <v>102</v>
      </c>
      <c r="B114" s="18" t="s">
        <v>268</v>
      </c>
      <c r="C114" s="18" t="s">
        <v>270</v>
      </c>
      <c r="D114" s="18" t="s">
        <v>269</v>
      </c>
      <c r="E114" s="31" t="str">
        <f t="shared" si="4"/>
        <v/>
      </c>
      <c r="F114" s="19">
        <f t="shared" si="5"/>
        <v>0</v>
      </c>
      <c r="G114" s="21"/>
      <c r="H114" s="19">
        <f t="shared" si="6"/>
        <v>0</v>
      </c>
      <c r="I114" s="17"/>
      <c r="J114" s="17"/>
      <c r="K114" s="17"/>
      <c r="L114" s="17"/>
      <c r="M114" s="20"/>
      <c r="N114" s="21"/>
      <c r="O114" s="19">
        <f t="shared" si="7"/>
        <v>0</v>
      </c>
      <c r="P114" s="20"/>
      <c r="Q114" s="20"/>
      <c r="R114" s="20"/>
      <c r="S114" s="20"/>
      <c r="T114" s="20"/>
      <c r="U114" s="20"/>
      <c r="V114" s="20"/>
      <c r="W114" s="33" t="s">
        <v>378</v>
      </c>
    </row>
    <row r="115" spans="1:23" x14ac:dyDescent="0.3">
      <c r="A115" s="7">
        <v>103</v>
      </c>
      <c r="B115" s="9" t="s">
        <v>271</v>
      </c>
      <c r="C115" s="9" t="s">
        <v>273</v>
      </c>
      <c r="D115" s="9" t="s">
        <v>272</v>
      </c>
      <c r="E115" s="31" t="str">
        <f t="shared" si="4"/>
        <v/>
      </c>
      <c r="F115" s="30">
        <f t="shared" si="5"/>
        <v>39.700000000000003</v>
      </c>
      <c r="G115" s="76"/>
      <c r="H115" s="23">
        <f t="shared" si="6"/>
        <v>39.700000000000003</v>
      </c>
      <c r="I115" s="11">
        <v>3</v>
      </c>
      <c r="J115" s="11">
        <v>8.1999999999999993</v>
      </c>
      <c r="K115" s="11">
        <v>5.5</v>
      </c>
      <c r="L115" s="11">
        <v>8</v>
      </c>
      <c r="M115" s="13" t="s">
        <v>356</v>
      </c>
      <c r="N115" s="43">
        <v>10</v>
      </c>
      <c r="O115" s="44">
        <f t="shared" si="7"/>
        <v>5</v>
      </c>
      <c r="P115" s="13" t="s">
        <v>356</v>
      </c>
      <c r="Q115" s="13" t="s">
        <v>356</v>
      </c>
      <c r="R115" s="13" t="s">
        <v>356</v>
      </c>
      <c r="S115" s="13" t="s">
        <v>356</v>
      </c>
      <c r="T115" s="13" t="s">
        <v>356</v>
      </c>
      <c r="U115" s="13" t="s">
        <v>356</v>
      </c>
      <c r="V115" s="13" t="s">
        <v>356</v>
      </c>
    </row>
    <row r="116" spans="1:23" x14ac:dyDescent="0.3">
      <c r="A116" s="7">
        <v>104</v>
      </c>
      <c r="B116" s="9" t="s">
        <v>274</v>
      </c>
      <c r="C116" s="9" t="s">
        <v>275</v>
      </c>
      <c r="D116" s="9" t="s">
        <v>234</v>
      </c>
      <c r="E116" s="31" t="str">
        <f t="shared" si="4"/>
        <v/>
      </c>
      <c r="F116" s="30">
        <f t="shared" si="5"/>
        <v>2.8571428571428572</v>
      </c>
      <c r="G116" s="76"/>
      <c r="H116" s="23">
        <f t="shared" si="6"/>
        <v>2.8571428571428572</v>
      </c>
      <c r="I116" s="11"/>
      <c r="J116" s="11"/>
      <c r="K116" s="11">
        <v>0</v>
      </c>
      <c r="L116" s="11"/>
      <c r="M116" s="13"/>
      <c r="N116" s="43">
        <v>0</v>
      </c>
      <c r="O116" s="44">
        <f t="shared" si="7"/>
        <v>2.8571428571428572</v>
      </c>
      <c r="P116" s="13"/>
      <c r="Q116" s="13" t="s">
        <v>356</v>
      </c>
      <c r="R116" s="13"/>
      <c r="S116" s="13" t="s">
        <v>356</v>
      </c>
      <c r="T116" s="13"/>
      <c r="U116" s="13" t="s">
        <v>356</v>
      </c>
      <c r="V116" s="13" t="s">
        <v>356</v>
      </c>
    </row>
    <row r="117" spans="1:23" x14ac:dyDescent="0.3">
      <c r="A117" s="7">
        <v>105</v>
      </c>
      <c r="B117" s="9" t="s">
        <v>276</v>
      </c>
      <c r="C117" s="9" t="s">
        <v>277</v>
      </c>
      <c r="D117" s="9" t="s">
        <v>4</v>
      </c>
      <c r="E117" s="31" t="str">
        <f t="shared" si="4"/>
        <v/>
      </c>
      <c r="F117" s="30">
        <f t="shared" si="5"/>
        <v>38.700000000000003</v>
      </c>
      <c r="G117" s="76"/>
      <c r="H117" s="23">
        <f t="shared" si="6"/>
        <v>38.700000000000003</v>
      </c>
      <c r="I117" s="11">
        <v>2</v>
      </c>
      <c r="J117" s="11">
        <v>8.1999999999999993</v>
      </c>
      <c r="K117" s="11">
        <v>5.5</v>
      </c>
      <c r="L117" s="11">
        <v>8</v>
      </c>
      <c r="M117" s="13" t="s">
        <v>356</v>
      </c>
      <c r="N117" s="43">
        <v>10</v>
      </c>
      <c r="O117" s="44">
        <f t="shared" si="7"/>
        <v>5</v>
      </c>
      <c r="P117" s="13" t="s">
        <v>356</v>
      </c>
      <c r="Q117" s="13" t="s">
        <v>356</v>
      </c>
      <c r="R117" s="13" t="s">
        <v>356</v>
      </c>
      <c r="S117" s="13" t="s">
        <v>356</v>
      </c>
      <c r="T117" s="13" t="s">
        <v>356</v>
      </c>
      <c r="U117" s="13" t="s">
        <v>356</v>
      </c>
      <c r="V117" s="13" t="s">
        <v>356</v>
      </c>
    </row>
    <row r="118" spans="1:23" x14ac:dyDescent="0.3">
      <c r="A118" s="7">
        <v>106</v>
      </c>
      <c r="B118" s="9" t="s">
        <v>278</v>
      </c>
      <c r="C118" s="9" t="s">
        <v>280</v>
      </c>
      <c r="D118" s="9" t="s">
        <v>279</v>
      </c>
      <c r="E118" s="31" t="str">
        <f t="shared" si="4"/>
        <v/>
      </c>
      <c r="F118" s="30">
        <f t="shared" si="5"/>
        <v>33.9</v>
      </c>
      <c r="G118" s="76"/>
      <c r="H118" s="23">
        <f t="shared" si="6"/>
        <v>33.9</v>
      </c>
      <c r="I118" s="11">
        <v>4</v>
      </c>
      <c r="J118" s="11">
        <v>2.4</v>
      </c>
      <c r="K118" s="11">
        <v>6.5</v>
      </c>
      <c r="L118" s="11">
        <v>6</v>
      </c>
      <c r="M118" s="13" t="s">
        <v>356</v>
      </c>
      <c r="N118" s="43">
        <v>10</v>
      </c>
      <c r="O118" s="44">
        <f t="shared" si="7"/>
        <v>5</v>
      </c>
      <c r="P118" s="13" t="s">
        <v>356</v>
      </c>
      <c r="Q118" s="13" t="s">
        <v>356</v>
      </c>
      <c r="R118" s="13" t="s">
        <v>356</v>
      </c>
      <c r="S118" s="13" t="s">
        <v>356</v>
      </c>
      <c r="T118" s="13" t="s">
        <v>356</v>
      </c>
      <c r="U118" s="13" t="s">
        <v>356</v>
      </c>
      <c r="V118" s="13" t="s">
        <v>356</v>
      </c>
    </row>
    <row r="119" spans="1:23" x14ac:dyDescent="0.3">
      <c r="A119" s="7">
        <v>107</v>
      </c>
      <c r="B119" s="9" t="s">
        <v>281</v>
      </c>
      <c r="C119" s="9" t="s">
        <v>280</v>
      </c>
      <c r="D119" s="9" t="s">
        <v>282</v>
      </c>
      <c r="E119" s="31" t="str">
        <f t="shared" si="4"/>
        <v/>
      </c>
      <c r="F119" s="30">
        <f t="shared" si="5"/>
        <v>29.285714285714285</v>
      </c>
      <c r="G119" s="76"/>
      <c r="H119" s="23">
        <f t="shared" si="6"/>
        <v>29.285714285714285</v>
      </c>
      <c r="I119" s="11">
        <v>0.5</v>
      </c>
      <c r="J119" s="11">
        <v>4.5</v>
      </c>
      <c r="K119" s="11">
        <v>1</v>
      </c>
      <c r="L119" s="11">
        <v>9</v>
      </c>
      <c r="M119" s="13" t="s">
        <v>356</v>
      </c>
      <c r="N119" s="43">
        <v>10</v>
      </c>
      <c r="O119" s="44">
        <f t="shared" si="7"/>
        <v>4.2857142857142856</v>
      </c>
      <c r="P119" s="13" t="s">
        <v>356</v>
      </c>
      <c r="Q119" s="13" t="s">
        <v>356</v>
      </c>
      <c r="R119" s="13" t="s">
        <v>356</v>
      </c>
      <c r="S119" s="13"/>
      <c r="T119" s="13" t="s">
        <v>356</v>
      </c>
      <c r="U119" s="13" t="s">
        <v>356</v>
      </c>
      <c r="V119" s="13" t="s">
        <v>356</v>
      </c>
    </row>
    <row r="120" spans="1:23" x14ac:dyDescent="0.3">
      <c r="A120" s="7">
        <v>108</v>
      </c>
      <c r="B120" s="9" t="s">
        <v>283</v>
      </c>
      <c r="C120" s="9" t="s">
        <v>285</v>
      </c>
      <c r="D120" s="9" t="s">
        <v>284</v>
      </c>
      <c r="E120" s="31" t="str">
        <f t="shared" si="4"/>
        <v>osam (8)</v>
      </c>
      <c r="F120" s="30">
        <f t="shared" si="5"/>
        <v>78.271428571428572</v>
      </c>
      <c r="G120" s="76">
        <v>35</v>
      </c>
      <c r="H120" s="23">
        <f t="shared" si="6"/>
        <v>43.271428571428572</v>
      </c>
      <c r="I120" s="46">
        <v>10</v>
      </c>
      <c r="J120" s="11">
        <v>8.6999999999999993</v>
      </c>
      <c r="K120" s="11">
        <v>6</v>
      </c>
      <c r="L120" s="46">
        <v>5</v>
      </c>
      <c r="M120" s="13" t="s">
        <v>384</v>
      </c>
      <c r="N120" s="43">
        <v>10</v>
      </c>
      <c r="O120" s="44">
        <f t="shared" si="7"/>
        <v>3.5714285714285716</v>
      </c>
      <c r="P120" s="13" t="s">
        <v>356</v>
      </c>
      <c r="Q120" s="13"/>
      <c r="R120" s="13" t="s">
        <v>356</v>
      </c>
      <c r="S120" s="13" t="s">
        <v>356</v>
      </c>
      <c r="T120" s="13" t="s">
        <v>356</v>
      </c>
      <c r="U120" s="13"/>
      <c r="V120" s="13" t="s">
        <v>356</v>
      </c>
    </row>
    <row r="121" spans="1:23" x14ac:dyDescent="0.3">
      <c r="A121" s="7">
        <v>109</v>
      </c>
      <c r="B121" s="9" t="s">
        <v>286</v>
      </c>
      <c r="C121" s="9" t="s">
        <v>288</v>
      </c>
      <c r="D121" s="9" t="s">
        <v>287</v>
      </c>
      <c r="E121" s="31" t="str">
        <f t="shared" si="4"/>
        <v/>
      </c>
      <c r="F121" s="30">
        <f t="shared" si="5"/>
        <v>39.4</v>
      </c>
      <c r="G121" s="76"/>
      <c r="H121" s="23">
        <f t="shared" si="6"/>
        <v>39.4</v>
      </c>
      <c r="I121" s="11">
        <v>2</v>
      </c>
      <c r="J121" s="11">
        <v>4.9000000000000004</v>
      </c>
      <c r="K121" s="11">
        <v>7.5</v>
      </c>
      <c r="L121" s="16">
        <v>10</v>
      </c>
      <c r="M121" s="13" t="s">
        <v>356</v>
      </c>
      <c r="N121" s="43">
        <v>10</v>
      </c>
      <c r="O121" s="44">
        <f t="shared" si="7"/>
        <v>5</v>
      </c>
      <c r="P121" s="13" t="s">
        <v>356</v>
      </c>
      <c r="Q121" s="13" t="s">
        <v>356</v>
      </c>
      <c r="R121" s="13" t="s">
        <v>356</v>
      </c>
      <c r="S121" s="13" t="s">
        <v>356</v>
      </c>
      <c r="T121" s="13" t="s">
        <v>356</v>
      </c>
      <c r="U121" s="13" t="s">
        <v>356</v>
      </c>
      <c r="V121" s="13" t="s">
        <v>356</v>
      </c>
    </row>
    <row r="122" spans="1:23" x14ac:dyDescent="0.3">
      <c r="A122" s="7">
        <v>110</v>
      </c>
      <c r="B122" s="9" t="s">
        <v>289</v>
      </c>
      <c r="C122" s="9" t="s">
        <v>290</v>
      </c>
      <c r="D122" s="9" t="s">
        <v>75</v>
      </c>
      <c r="E122" s="31" t="str">
        <f t="shared" si="4"/>
        <v>osam (8)</v>
      </c>
      <c r="F122" s="30">
        <f t="shared" si="5"/>
        <v>77.085714285714289</v>
      </c>
      <c r="G122" s="76">
        <v>35</v>
      </c>
      <c r="H122" s="23">
        <f t="shared" si="6"/>
        <v>42.085714285714282</v>
      </c>
      <c r="I122" s="11">
        <v>6</v>
      </c>
      <c r="J122" s="11">
        <v>7.8</v>
      </c>
      <c r="K122" s="11">
        <v>4</v>
      </c>
      <c r="L122" s="11">
        <v>10</v>
      </c>
      <c r="M122" s="13" t="s">
        <v>356</v>
      </c>
      <c r="N122" s="43">
        <v>10</v>
      </c>
      <c r="O122" s="44">
        <f t="shared" si="7"/>
        <v>4.2857142857142856</v>
      </c>
      <c r="P122" s="13" t="s">
        <v>356</v>
      </c>
      <c r="Q122" s="13" t="s">
        <v>356</v>
      </c>
      <c r="R122" s="13" t="s">
        <v>356</v>
      </c>
      <c r="S122" s="13" t="s">
        <v>356</v>
      </c>
      <c r="T122" s="13" t="s">
        <v>356</v>
      </c>
      <c r="U122" s="13"/>
      <c r="V122" s="13" t="s">
        <v>356</v>
      </c>
    </row>
    <row r="123" spans="1:23" x14ac:dyDescent="0.3">
      <c r="A123" s="7">
        <v>111</v>
      </c>
      <c r="B123" s="9" t="s">
        <v>291</v>
      </c>
      <c r="C123" s="9" t="s">
        <v>293</v>
      </c>
      <c r="D123" s="9" t="s">
        <v>292</v>
      </c>
      <c r="E123" s="31" t="str">
        <f t="shared" si="4"/>
        <v>osam (8)</v>
      </c>
      <c r="F123" s="30">
        <f t="shared" si="5"/>
        <v>76.585714285714289</v>
      </c>
      <c r="G123" s="76">
        <v>35</v>
      </c>
      <c r="H123" s="23">
        <f t="shared" si="6"/>
        <v>41.585714285714282</v>
      </c>
      <c r="I123" s="11">
        <v>3</v>
      </c>
      <c r="J123" s="11">
        <v>8.3000000000000007</v>
      </c>
      <c r="K123" s="11">
        <v>6</v>
      </c>
      <c r="L123" s="11">
        <v>10</v>
      </c>
      <c r="M123" s="13" t="s">
        <v>356</v>
      </c>
      <c r="N123" s="43">
        <v>10</v>
      </c>
      <c r="O123" s="44">
        <f t="shared" si="7"/>
        <v>4.2857142857142856</v>
      </c>
      <c r="P123" s="13"/>
      <c r="Q123" s="13" t="s">
        <v>356</v>
      </c>
      <c r="R123" s="13" t="s">
        <v>356</v>
      </c>
      <c r="S123" s="13" t="s">
        <v>356</v>
      </c>
      <c r="T123" s="13" t="s">
        <v>356</v>
      </c>
      <c r="U123" s="13" t="s">
        <v>356</v>
      </c>
      <c r="V123" s="13" t="s">
        <v>356</v>
      </c>
    </row>
    <row r="124" spans="1:23" x14ac:dyDescent="0.3">
      <c r="A124" s="7">
        <v>112</v>
      </c>
      <c r="B124" s="9" t="s">
        <v>294</v>
      </c>
      <c r="C124" s="9" t="s">
        <v>293</v>
      </c>
      <c r="D124" s="9" t="s">
        <v>295</v>
      </c>
      <c r="E124" s="31" t="str">
        <f t="shared" si="4"/>
        <v>deset (10)</v>
      </c>
      <c r="F124" s="30">
        <f t="shared" si="5"/>
        <v>95.7</v>
      </c>
      <c r="G124" s="76">
        <v>35</v>
      </c>
      <c r="H124" s="23">
        <f t="shared" si="6"/>
        <v>60.7</v>
      </c>
      <c r="I124" s="46">
        <v>14</v>
      </c>
      <c r="J124" s="11">
        <v>14.2</v>
      </c>
      <c r="K124" s="11">
        <v>7.5</v>
      </c>
      <c r="L124" s="11">
        <v>10</v>
      </c>
      <c r="M124" s="13" t="s">
        <v>356</v>
      </c>
      <c r="N124" s="43">
        <v>10</v>
      </c>
      <c r="O124" s="44">
        <f t="shared" si="7"/>
        <v>5</v>
      </c>
      <c r="P124" s="13" t="s">
        <v>356</v>
      </c>
      <c r="Q124" s="13" t="s">
        <v>356</v>
      </c>
      <c r="R124" s="13" t="s">
        <v>356</v>
      </c>
      <c r="S124" s="13" t="s">
        <v>356</v>
      </c>
      <c r="T124" s="13" t="s">
        <v>356</v>
      </c>
      <c r="U124" s="13" t="s">
        <v>356</v>
      </c>
      <c r="V124" s="13" t="s">
        <v>356</v>
      </c>
    </row>
    <row r="125" spans="1:23" x14ac:dyDescent="0.3">
      <c r="A125" s="7">
        <v>113</v>
      </c>
      <c r="B125" s="9" t="s">
        <v>296</v>
      </c>
      <c r="C125" s="9" t="s">
        <v>298</v>
      </c>
      <c r="D125" s="9" t="s">
        <v>297</v>
      </c>
      <c r="E125" s="31" t="str">
        <f t="shared" si="4"/>
        <v/>
      </c>
      <c r="F125" s="30">
        <f t="shared" si="5"/>
        <v>46.157142857142851</v>
      </c>
      <c r="G125" s="76"/>
      <c r="H125" s="23">
        <f t="shared" si="6"/>
        <v>46.157142857142851</v>
      </c>
      <c r="I125" s="11">
        <v>9.5</v>
      </c>
      <c r="J125" s="11">
        <v>9.3000000000000007</v>
      </c>
      <c r="K125" s="11">
        <v>6.5</v>
      </c>
      <c r="L125" s="11">
        <v>10</v>
      </c>
      <c r="M125" s="13" t="s">
        <v>356</v>
      </c>
      <c r="N125" s="43">
        <v>8</v>
      </c>
      <c r="O125" s="44">
        <f t="shared" si="7"/>
        <v>2.8571428571428572</v>
      </c>
      <c r="P125" s="13" t="s">
        <v>356</v>
      </c>
      <c r="Q125" s="13"/>
      <c r="R125" s="13"/>
      <c r="S125" s="13" t="s">
        <v>356</v>
      </c>
      <c r="T125" s="13"/>
      <c r="U125" s="13" t="s">
        <v>356</v>
      </c>
      <c r="V125" s="13" t="s">
        <v>356</v>
      </c>
    </row>
    <row r="126" spans="1:23" x14ac:dyDescent="0.3">
      <c r="A126" s="7">
        <v>114</v>
      </c>
      <c r="B126" s="9" t="s">
        <v>299</v>
      </c>
      <c r="C126" s="9" t="s">
        <v>300</v>
      </c>
      <c r="D126" s="9" t="s">
        <v>234</v>
      </c>
      <c r="E126" s="31" t="str">
        <f t="shared" si="4"/>
        <v/>
      </c>
      <c r="F126" s="30">
        <f t="shared" si="5"/>
        <v>19.057142857142857</v>
      </c>
      <c r="G126" s="76"/>
      <c r="H126" s="23">
        <f t="shared" si="6"/>
        <v>19.057142857142857</v>
      </c>
      <c r="I126" s="11"/>
      <c r="J126" s="11">
        <v>4.2</v>
      </c>
      <c r="K126" s="11">
        <v>4</v>
      </c>
      <c r="L126" s="11"/>
      <c r="M126" s="13"/>
      <c r="N126" s="43">
        <v>8</v>
      </c>
      <c r="O126" s="44">
        <f t="shared" si="7"/>
        <v>2.8571428571428572</v>
      </c>
      <c r="P126" s="13"/>
      <c r="Q126" s="13" t="s">
        <v>356</v>
      </c>
      <c r="R126" s="13" t="s">
        <v>356</v>
      </c>
      <c r="S126" s="13" t="s">
        <v>356</v>
      </c>
      <c r="T126" s="13" t="s">
        <v>356</v>
      </c>
      <c r="U126" s="13"/>
      <c r="V126" s="13"/>
    </row>
    <row r="127" spans="1:23" x14ac:dyDescent="0.3">
      <c r="A127" s="7">
        <v>115</v>
      </c>
      <c r="B127" s="9" t="s">
        <v>301</v>
      </c>
      <c r="C127" s="9" t="s">
        <v>303</v>
      </c>
      <c r="D127" s="9" t="s">
        <v>302</v>
      </c>
      <c r="E127" s="31" t="str">
        <f t="shared" si="4"/>
        <v>devet (9)</v>
      </c>
      <c r="F127" s="30">
        <f t="shared" si="5"/>
        <v>85</v>
      </c>
      <c r="G127" s="76">
        <v>30</v>
      </c>
      <c r="H127" s="23">
        <f t="shared" si="6"/>
        <v>55</v>
      </c>
      <c r="I127" s="46">
        <v>10.5</v>
      </c>
      <c r="J127" s="11">
        <v>13</v>
      </c>
      <c r="K127" s="11">
        <v>7.5</v>
      </c>
      <c r="L127" s="11">
        <v>10</v>
      </c>
      <c r="M127" s="13" t="s">
        <v>356</v>
      </c>
      <c r="N127" s="43">
        <v>9</v>
      </c>
      <c r="O127" s="44">
        <f t="shared" si="7"/>
        <v>5</v>
      </c>
      <c r="P127" s="13" t="s">
        <v>356</v>
      </c>
      <c r="Q127" s="13" t="s">
        <v>356</v>
      </c>
      <c r="R127" s="13" t="s">
        <v>356</v>
      </c>
      <c r="S127" s="13" t="s">
        <v>356</v>
      </c>
      <c r="T127" s="13" t="s">
        <v>356</v>
      </c>
      <c r="U127" s="13" t="s">
        <v>356</v>
      </c>
      <c r="V127" s="13" t="s">
        <v>356</v>
      </c>
    </row>
    <row r="128" spans="1:23" x14ac:dyDescent="0.3">
      <c r="A128" s="7">
        <v>116</v>
      </c>
      <c r="B128" s="9" t="s">
        <v>304</v>
      </c>
      <c r="C128" s="9" t="s">
        <v>305</v>
      </c>
      <c r="D128" s="9" t="s">
        <v>10</v>
      </c>
      <c r="E128" s="31" t="str">
        <f t="shared" si="4"/>
        <v/>
      </c>
      <c r="F128" s="30">
        <f t="shared" si="5"/>
        <v>23.3</v>
      </c>
      <c r="G128" s="76"/>
      <c r="H128" s="23">
        <f t="shared" si="6"/>
        <v>23.3</v>
      </c>
      <c r="I128" s="11">
        <v>3</v>
      </c>
      <c r="J128" s="11">
        <v>3.8</v>
      </c>
      <c r="K128" s="11">
        <v>2.5</v>
      </c>
      <c r="L128" s="11"/>
      <c r="M128" s="13"/>
      <c r="N128" s="43">
        <v>9</v>
      </c>
      <c r="O128" s="44">
        <f t="shared" si="7"/>
        <v>5</v>
      </c>
      <c r="P128" s="13" t="s">
        <v>356</v>
      </c>
      <c r="Q128" s="13" t="s">
        <v>356</v>
      </c>
      <c r="R128" s="13" t="s">
        <v>356</v>
      </c>
      <c r="S128" s="13" t="s">
        <v>356</v>
      </c>
      <c r="T128" s="13" t="s">
        <v>356</v>
      </c>
      <c r="U128" s="13" t="s">
        <v>356</v>
      </c>
      <c r="V128" s="13" t="s">
        <v>356</v>
      </c>
    </row>
    <row r="129" spans="1:23" x14ac:dyDescent="0.3">
      <c r="A129" s="7">
        <v>117</v>
      </c>
      <c r="B129" s="9" t="s">
        <v>306</v>
      </c>
      <c r="C129" s="9" t="s">
        <v>307</v>
      </c>
      <c r="D129" s="9" t="s">
        <v>36</v>
      </c>
      <c r="E129" s="31" t="str">
        <f t="shared" si="4"/>
        <v/>
      </c>
      <c r="F129" s="30">
        <f t="shared" si="5"/>
        <v>46.4</v>
      </c>
      <c r="G129" s="76"/>
      <c r="H129" s="23">
        <f t="shared" si="6"/>
        <v>46.4</v>
      </c>
      <c r="I129" s="11">
        <v>5</v>
      </c>
      <c r="J129" s="11">
        <v>11.4</v>
      </c>
      <c r="K129" s="11">
        <v>6</v>
      </c>
      <c r="L129" s="11">
        <v>10</v>
      </c>
      <c r="M129" s="13" t="s">
        <v>356</v>
      </c>
      <c r="N129" s="43">
        <v>9</v>
      </c>
      <c r="O129" s="44">
        <f t="shared" si="7"/>
        <v>5</v>
      </c>
      <c r="P129" s="13" t="s">
        <v>356</v>
      </c>
      <c r="Q129" s="13" t="s">
        <v>356</v>
      </c>
      <c r="R129" s="13" t="s">
        <v>356</v>
      </c>
      <c r="S129" s="13" t="s">
        <v>356</v>
      </c>
      <c r="T129" s="13" t="s">
        <v>356</v>
      </c>
      <c r="U129" s="13" t="s">
        <v>356</v>
      </c>
      <c r="V129" s="13" t="s">
        <v>356</v>
      </c>
    </row>
    <row r="130" spans="1:23" x14ac:dyDescent="0.3">
      <c r="A130" s="7">
        <v>118</v>
      </c>
      <c r="B130" s="9" t="s">
        <v>308</v>
      </c>
      <c r="C130" s="9" t="s">
        <v>310</v>
      </c>
      <c r="D130" s="9" t="s">
        <v>309</v>
      </c>
      <c r="E130" s="31" t="str">
        <f t="shared" si="4"/>
        <v/>
      </c>
      <c r="F130" s="30">
        <f t="shared" si="5"/>
        <v>1.4285714285714286</v>
      </c>
      <c r="G130" s="76"/>
      <c r="H130" s="23">
        <f t="shared" si="6"/>
        <v>1.4285714285714286</v>
      </c>
      <c r="I130" s="11"/>
      <c r="J130" s="11"/>
      <c r="K130" s="11"/>
      <c r="L130" s="11"/>
      <c r="M130" s="13"/>
      <c r="N130" s="43">
        <v>0</v>
      </c>
      <c r="O130" s="44">
        <f t="shared" si="7"/>
        <v>1.4285714285714286</v>
      </c>
      <c r="P130" s="13" t="s">
        <v>356</v>
      </c>
      <c r="Q130" s="13"/>
      <c r="R130" s="13"/>
      <c r="S130" s="13"/>
      <c r="T130" s="13"/>
      <c r="U130" s="13"/>
      <c r="V130" s="13" t="s">
        <v>356</v>
      </c>
    </row>
    <row r="131" spans="1:23" x14ac:dyDescent="0.3">
      <c r="A131" s="7">
        <v>119</v>
      </c>
      <c r="B131" s="9" t="s">
        <v>311</v>
      </c>
      <c r="C131" s="9" t="s">
        <v>312</v>
      </c>
      <c r="D131" s="9" t="s">
        <v>75</v>
      </c>
      <c r="E131" s="31" t="str">
        <f t="shared" si="4"/>
        <v>šest (6)</v>
      </c>
      <c r="F131" s="30">
        <f t="shared" si="5"/>
        <v>56.2</v>
      </c>
      <c r="G131" s="76"/>
      <c r="H131" s="23">
        <f t="shared" si="6"/>
        <v>56.2</v>
      </c>
      <c r="I131" s="11">
        <v>10.5</v>
      </c>
      <c r="J131" s="11">
        <v>14.2</v>
      </c>
      <c r="K131" s="11">
        <v>7.5</v>
      </c>
      <c r="L131" s="11">
        <v>10</v>
      </c>
      <c r="M131" s="13" t="s">
        <v>356</v>
      </c>
      <c r="N131" s="43">
        <v>9</v>
      </c>
      <c r="O131" s="44">
        <f t="shared" si="7"/>
        <v>5</v>
      </c>
      <c r="P131" s="13" t="s">
        <v>356</v>
      </c>
      <c r="Q131" s="13" t="s">
        <v>356</v>
      </c>
      <c r="R131" s="13" t="s">
        <v>356</v>
      </c>
      <c r="S131" s="13" t="s">
        <v>356</v>
      </c>
      <c r="T131" s="13" t="s">
        <v>356</v>
      </c>
      <c r="U131" s="13" t="s">
        <v>356</v>
      </c>
      <c r="V131" s="13" t="s">
        <v>356</v>
      </c>
    </row>
    <row r="132" spans="1:23" x14ac:dyDescent="0.3">
      <c r="A132" s="32">
        <v>120</v>
      </c>
      <c r="B132" s="25" t="s">
        <v>313</v>
      </c>
      <c r="C132" s="25" t="s">
        <v>314</v>
      </c>
      <c r="D132" s="25" t="s">
        <v>135</v>
      </c>
      <c r="E132" s="31" t="str">
        <f t="shared" si="4"/>
        <v/>
      </c>
      <c r="F132" s="34">
        <f t="shared" si="5"/>
        <v>0</v>
      </c>
      <c r="G132" s="36"/>
      <c r="H132" s="34">
        <f t="shared" si="6"/>
        <v>0</v>
      </c>
      <c r="I132" s="32"/>
      <c r="J132" s="32"/>
      <c r="K132" s="32"/>
      <c r="L132" s="32"/>
      <c r="M132" s="35"/>
      <c r="N132" s="36"/>
      <c r="O132" s="34">
        <f t="shared" si="7"/>
        <v>0</v>
      </c>
      <c r="P132" s="35"/>
      <c r="Q132" s="35"/>
      <c r="R132" s="35"/>
      <c r="S132" s="35"/>
      <c r="T132" s="35"/>
      <c r="U132" s="35"/>
      <c r="V132" s="35"/>
      <c r="W132" s="37" t="s">
        <v>376</v>
      </c>
    </row>
    <row r="133" spans="1:23" x14ac:dyDescent="0.3">
      <c r="A133" s="32">
        <v>121</v>
      </c>
      <c r="B133" s="25" t="s">
        <v>315</v>
      </c>
      <c r="C133" s="25" t="s">
        <v>316</v>
      </c>
      <c r="D133" s="25" t="s">
        <v>219</v>
      </c>
      <c r="E133" s="31" t="str">
        <f t="shared" si="4"/>
        <v/>
      </c>
      <c r="F133" s="34">
        <f t="shared" si="5"/>
        <v>0</v>
      </c>
      <c r="G133" s="36"/>
      <c r="H133" s="34">
        <f t="shared" si="6"/>
        <v>0</v>
      </c>
      <c r="I133" s="32"/>
      <c r="J133" s="32"/>
      <c r="K133" s="32"/>
      <c r="L133" s="32"/>
      <c r="M133" s="35"/>
      <c r="N133" s="36"/>
      <c r="O133" s="34">
        <f t="shared" si="7"/>
        <v>0</v>
      </c>
      <c r="P133" s="35"/>
      <c r="Q133" s="35"/>
      <c r="R133" s="35"/>
      <c r="S133" s="35"/>
      <c r="T133" s="35"/>
      <c r="U133" s="35"/>
      <c r="V133" s="35"/>
      <c r="W133" s="37" t="s">
        <v>376</v>
      </c>
    </row>
    <row r="134" spans="1:23" x14ac:dyDescent="0.3">
      <c r="A134" s="32">
        <v>122</v>
      </c>
      <c r="B134" s="25" t="s">
        <v>317</v>
      </c>
      <c r="C134" s="25" t="s">
        <v>319</v>
      </c>
      <c r="D134" s="25" t="s">
        <v>318</v>
      </c>
      <c r="E134" s="31" t="str">
        <f t="shared" si="4"/>
        <v/>
      </c>
      <c r="F134" s="34">
        <f t="shared" si="5"/>
        <v>0</v>
      </c>
      <c r="G134" s="36"/>
      <c r="H134" s="34">
        <f t="shared" si="6"/>
        <v>0</v>
      </c>
      <c r="I134" s="32"/>
      <c r="J134" s="32"/>
      <c r="K134" s="32"/>
      <c r="L134" s="32"/>
      <c r="M134" s="35"/>
      <c r="N134" s="36"/>
      <c r="O134" s="34">
        <f t="shared" si="7"/>
        <v>0</v>
      </c>
      <c r="P134" s="35"/>
      <c r="Q134" s="35"/>
      <c r="R134" s="35"/>
      <c r="S134" s="35"/>
      <c r="T134" s="35"/>
      <c r="U134" s="35"/>
      <c r="V134" s="35"/>
      <c r="W134" s="37" t="s">
        <v>376</v>
      </c>
    </row>
    <row r="135" spans="1:23" x14ac:dyDescent="0.3">
      <c r="A135" s="32">
        <v>123</v>
      </c>
      <c r="B135" s="25" t="s">
        <v>320</v>
      </c>
      <c r="C135" s="25" t="s">
        <v>100</v>
      </c>
      <c r="D135" s="25" t="s">
        <v>321</v>
      </c>
      <c r="E135" s="31" t="str">
        <f t="shared" si="4"/>
        <v/>
      </c>
      <c r="F135" s="34">
        <f t="shared" si="5"/>
        <v>0</v>
      </c>
      <c r="G135" s="36"/>
      <c r="H135" s="34">
        <f t="shared" si="6"/>
        <v>0</v>
      </c>
      <c r="I135" s="32"/>
      <c r="J135" s="32"/>
      <c r="K135" s="32"/>
      <c r="L135" s="32"/>
      <c r="M135" s="35"/>
      <c r="N135" s="36"/>
      <c r="O135" s="34">
        <f t="shared" si="7"/>
        <v>0</v>
      </c>
      <c r="P135" s="35"/>
      <c r="Q135" s="35"/>
      <c r="R135" s="35"/>
      <c r="S135" s="35"/>
      <c r="T135" s="35"/>
      <c r="U135" s="35"/>
      <c r="V135" s="35"/>
      <c r="W135" s="37" t="s">
        <v>376</v>
      </c>
    </row>
    <row r="136" spans="1:23" x14ac:dyDescent="0.3">
      <c r="A136" s="32">
        <v>124</v>
      </c>
      <c r="B136" s="25" t="s">
        <v>322</v>
      </c>
      <c r="C136" s="25" t="s">
        <v>119</v>
      </c>
      <c r="D136" s="25" t="s">
        <v>4</v>
      </c>
      <c r="E136" s="31" t="str">
        <f t="shared" si="4"/>
        <v/>
      </c>
      <c r="F136" s="34">
        <f t="shared" si="5"/>
        <v>0</v>
      </c>
      <c r="G136" s="36"/>
      <c r="H136" s="34">
        <f t="shared" si="6"/>
        <v>0</v>
      </c>
      <c r="I136" s="32"/>
      <c r="J136" s="32"/>
      <c r="K136" s="32"/>
      <c r="L136" s="32"/>
      <c r="M136" s="35"/>
      <c r="N136" s="36"/>
      <c r="O136" s="34">
        <f t="shared" si="7"/>
        <v>0</v>
      </c>
      <c r="P136" s="35"/>
      <c r="Q136" s="35"/>
      <c r="R136" s="35"/>
      <c r="S136" s="35"/>
      <c r="T136" s="35"/>
      <c r="U136" s="35"/>
      <c r="V136" s="35"/>
      <c r="W136" s="37" t="s">
        <v>376</v>
      </c>
    </row>
    <row r="137" spans="1:23" x14ac:dyDescent="0.3">
      <c r="A137" s="32">
        <v>125</v>
      </c>
      <c r="B137" s="25" t="s">
        <v>323</v>
      </c>
      <c r="C137" s="25" t="s">
        <v>324</v>
      </c>
      <c r="D137" s="25" t="s">
        <v>321</v>
      </c>
      <c r="E137" s="31" t="str">
        <f t="shared" si="4"/>
        <v/>
      </c>
      <c r="F137" s="34">
        <f t="shared" si="5"/>
        <v>0</v>
      </c>
      <c r="G137" s="36"/>
      <c r="H137" s="34">
        <f t="shared" si="6"/>
        <v>0</v>
      </c>
      <c r="I137" s="32"/>
      <c r="J137" s="32"/>
      <c r="K137" s="32"/>
      <c r="L137" s="32"/>
      <c r="M137" s="35"/>
      <c r="N137" s="36"/>
      <c r="O137" s="34">
        <f t="shared" si="7"/>
        <v>0</v>
      </c>
      <c r="P137" s="35"/>
      <c r="Q137" s="35"/>
      <c r="R137" s="35"/>
      <c r="S137" s="35"/>
      <c r="T137" s="35"/>
      <c r="U137" s="35"/>
      <c r="V137" s="35"/>
      <c r="W137" s="37" t="s">
        <v>376</v>
      </c>
    </row>
    <row r="138" spans="1:23" x14ac:dyDescent="0.3">
      <c r="A138" s="32">
        <v>126</v>
      </c>
      <c r="B138" s="25" t="s">
        <v>325</v>
      </c>
      <c r="C138" s="25" t="s">
        <v>128</v>
      </c>
      <c r="D138" s="25" t="s">
        <v>321</v>
      </c>
      <c r="E138" s="31" t="str">
        <f t="shared" si="4"/>
        <v/>
      </c>
      <c r="F138" s="34">
        <f t="shared" si="5"/>
        <v>0</v>
      </c>
      <c r="G138" s="36"/>
      <c r="H138" s="34">
        <f t="shared" si="6"/>
        <v>0</v>
      </c>
      <c r="I138" s="32"/>
      <c r="J138" s="32"/>
      <c r="K138" s="32"/>
      <c r="L138" s="32"/>
      <c r="M138" s="35"/>
      <c r="N138" s="36"/>
      <c r="O138" s="34">
        <f t="shared" si="7"/>
        <v>0</v>
      </c>
      <c r="P138" s="35"/>
      <c r="Q138" s="35"/>
      <c r="R138" s="35"/>
      <c r="S138" s="35"/>
      <c r="T138" s="35"/>
      <c r="U138" s="35"/>
      <c r="V138" s="35"/>
      <c r="W138" s="37" t="s">
        <v>376</v>
      </c>
    </row>
    <row r="139" spans="1:23" x14ac:dyDescent="0.3">
      <c r="A139" s="7">
        <v>127</v>
      </c>
      <c r="B139" s="9" t="s">
        <v>326</v>
      </c>
      <c r="C139" s="9" t="s">
        <v>327</v>
      </c>
      <c r="D139" s="9" t="s">
        <v>99</v>
      </c>
      <c r="E139" s="31" t="str">
        <f t="shared" si="4"/>
        <v>devet (9)</v>
      </c>
      <c r="F139" s="30">
        <f t="shared" si="5"/>
        <v>85.971428571428561</v>
      </c>
      <c r="G139" s="76">
        <v>35</v>
      </c>
      <c r="H139" s="23">
        <f t="shared" si="6"/>
        <v>50.971428571428568</v>
      </c>
      <c r="I139" s="46">
        <v>10</v>
      </c>
      <c r="J139" s="11">
        <v>11.4</v>
      </c>
      <c r="K139" s="11">
        <v>7</v>
      </c>
      <c r="L139" s="11">
        <v>10</v>
      </c>
      <c r="M139" s="13" t="s">
        <v>356</v>
      </c>
      <c r="N139" s="43">
        <v>9</v>
      </c>
      <c r="O139" s="44">
        <f t="shared" si="7"/>
        <v>3.5714285714285716</v>
      </c>
      <c r="P139" s="13"/>
      <c r="Q139" s="13" t="s">
        <v>356</v>
      </c>
      <c r="R139" s="13" t="s">
        <v>356</v>
      </c>
      <c r="S139" s="13" t="s">
        <v>356</v>
      </c>
      <c r="T139" s="13"/>
      <c r="U139" s="13" t="s">
        <v>356</v>
      </c>
      <c r="V139" s="13" t="s">
        <v>356</v>
      </c>
    </row>
    <row r="140" spans="1:23" x14ac:dyDescent="0.3">
      <c r="A140" s="32">
        <v>128</v>
      </c>
      <c r="B140" s="25" t="s">
        <v>328</v>
      </c>
      <c r="C140" s="25" t="s">
        <v>161</v>
      </c>
      <c r="D140" s="25" t="s">
        <v>99</v>
      </c>
      <c r="E140" s="31" t="str">
        <f t="shared" si="4"/>
        <v/>
      </c>
      <c r="F140" s="34">
        <f t="shared" si="5"/>
        <v>0</v>
      </c>
      <c r="G140" s="36"/>
      <c r="H140" s="34">
        <f t="shared" si="6"/>
        <v>0</v>
      </c>
      <c r="I140" s="32"/>
      <c r="J140" s="32"/>
      <c r="K140" s="32"/>
      <c r="L140" s="32"/>
      <c r="M140" s="35"/>
      <c r="N140" s="36"/>
      <c r="O140" s="34">
        <f t="shared" si="7"/>
        <v>0</v>
      </c>
      <c r="P140" s="35"/>
      <c r="Q140" s="35"/>
      <c r="R140" s="35"/>
      <c r="S140" s="35"/>
      <c r="T140" s="35"/>
      <c r="U140" s="35"/>
      <c r="V140" s="35"/>
      <c r="W140" s="37" t="s">
        <v>376</v>
      </c>
    </row>
    <row r="141" spans="1:23" x14ac:dyDescent="0.3">
      <c r="A141" s="32">
        <v>129</v>
      </c>
      <c r="B141" s="25" t="s">
        <v>329</v>
      </c>
      <c r="C141" s="25" t="s">
        <v>330</v>
      </c>
      <c r="D141" s="25" t="s">
        <v>36</v>
      </c>
      <c r="E141" s="31" t="str">
        <f t="shared" si="4"/>
        <v/>
      </c>
      <c r="F141" s="34">
        <f t="shared" si="5"/>
        <v>0</v>
      </c>
      <c r="G141" s="36"/>
      <c r="H141" s="34">
        <f t="shared" si="6"/>
        <v>0</v>
      </c>
      <c r="I141" s="32"/>
      <c r="J141" s="32"/>
      <c r="K141" s="32"/>
      <c r="L141" s="32"/>
      <c r="M141" s="35"/>
      <c r="N141" s="36"/>
      <c r="O141" s="34">
        <f t="shared" si="7"/>
        <v>0</v>
      </c>
      <c r="P141" s="35"/>
      <c r="Q141" s="35"/>
      <c r="R141" s="35"/>
      <c r="S141" s="35"/>
      <c r="T141" s="35"/>
      <c r="U141" s="35"/>
      <c r="V141" s="35"/>
      <c r="W141" s="37" t="s">
        <v>376</v>
      </c>
    </row>
    <row r="142" spans="1:23" x14ac:dyDescent="0.3">
      <c r="A142" s="32">
        <v>130</v>
      </c>
      <c r="B142" s="25" t="s">
        <v>331</v>
      </c>
      <c r="C142" s="25" t="s">
        <v>332</v>
      </c>
      <c r="D142" s="25" t="s">
        <v>75</v>
      </c>
      <c r="E142" s="31" t="str">
        <f t="shared" ref="E142:E145" si="8">IF(F142&lt;55,"",IF(F142&lt;65,"šest (6)",IF(F142&lt;75,"sedam (7)",IF(F142&lt;85,"osam (8)",IF(F142&lt;95,"devet (9)","deset (10)")))))</f>
        <v/>
      </c>
      <c r="F142" s="34">
        <f t="shared" ref="F142:F145" si="9">G142+H142</f>
        <v>0</v>
      </c>
      <c r="G142" s="36"/>
      <c r="H142" s="34">
        <f t="shared" ref="H142:H145" si="10">I142+J142+K142+L142+N142+O142</f>
        <v>0</v>
      </c>
      <c r="I142" s="32"/>
      <c r="J142" s="32"/>
      <c r="K142" s="32"/>
      <c r="L142" s="32"/>
      <c r="M142" s="35"/>
      <c r="N142" s="36"/>
      <c r="O142" s="34">
        <f t="shared" ref="O142:O145" si="11">COUNTIF(P142:V142,"DA")*(5/7)</f>
        <v>0</v>
      </c>
      <c r="P142" s="35"/>
      <c r="Q142" s="35"/>
      <c r="R142" s="35"/>
      <c r="S142" s="35"/>
      <c r="T142" s="35"/>
      <c r="U142" s="35"/>
      <c r="V142" s="35"/>
      <c r="W142" s="37" t="s">
        <v>376</v>
      </c>
    </row>
    <row r="143" spans="1:23" x14ac:dyDescent="0.3">
      <c r="A143" s="32">
        <v>131</v>
      </c>
      <c r="B143" s="25" t="s">
        <v>333</v>
      </c>
      <c r="C143" s="25" t="s">
        <v>335</v>
      </c>
      <c r="D143" s="25" t="s">
        <v>334</v>
      </c>
      <c r="E143" s="31" t="str">
        <f t="shared" si="8"/>
        <v/>
      </c>
      <c r="F143" s="34">
        <f t="shared" si="9"/>
        <v>0</v>
      </c>
      <c r="G143" s="36"/>
      <c r="H143" s="34">
        <f t="shared" si="10"/>
        <v>0</v>
      </c>
      <c r="I143" s="32"/>
      <c r="J143" s="32"/>
      <c r="K143" s="32"/>
      <c r="L143" s="32"/>
      <c r="M143" s="35"/>
      <c r="N143" s="36"/>
      <c r="O143" s="34">
        <f t="shared" si="11"/>
        <v>0</v>
      </c>
      <c r="P143" s="35"/>
      <c r="Q143" s="35"/>
      <c r="R143" s="35"/>
      <c r="S143" s="35"/>
      <c r="T143" s="35"/>
      <c r="U143" s="35"/>
      <c r="V143" s="35"/>
      <c r="W143" s="37" t="s">
        <v>376</v>
      </c>
    </row>
    <row r="144" spans="1:23" x14ac:dyDescent="0.3">
      <c r="A144" s="32">
        <v>132</v>
      </c>
      <c r="B144" s="25" t="s">
        <v>336</v>
      </c>
      <c r="C144" s="25" t="s">
        <v>337</v>
      </c>
      <c r="D144" s="25" t="s">
        <v>249</v>
      </c>
      <c r="E144" s="31" t="str">
        <f t="shared" si="8"/>
        <v/>
      </c>
      <c r="F144" s="34">
        <f t="shared" si="9"/>
        <v>0</v>
      </c>
      <c r="G144" s="36"/>
      <c r="H144" s="34">
        <f t="shared" si="10"/>
        <v>0</v>
      </c>
      <c r="I144" s="32"/>
      <c r="J144" s="32"/>
      <c r="K144" s="32"/>
      <c r="L144" s="32"/>
      <c r="M144" s="35"/>
      <c r="N144" s="36"/>
      <c r="O144" s="34">
        <f t="shared" si="11"/>
        <v>0</v>
      </c>
      <c r="P144" s="35"/>
      <c r="Q144" s="35"/>
      <c r="R144" s="35"/>
      <c r="S144" s="35"/>
      <c r="T144" s="35"/>
      <c r="U144" s="35"/>
      <c r="V144" s="35"/>
      <c r="W144" s="37" t="s">
        <v>376</v>
      </c>
    </row>
    <row r="145" spans="1:23" x14ac:dyDescent="0.3">
      <c r="A145" s="32">
        <v>133</v>
      </c>
      <c r="B145" s="25" t="s">
        <v>338</v>
      </c>
      <c r="C145" s="25" t="s">
        <v>340</v>
      </c>
      <c r="D145" s="25" t="s">
        <v>339</v>
      </c>
      <c r="E145" s="31" t="str">
        <f t="shared" si="8"/>
        <v/>
      </c>
      <c r="F145" s="34">
        <f t="shared" si="9"/>
        <v>0</v>
      </c>
      <c r="G145" s="36"/>
      <c r="H145" s="34">
        <f t="shared" si="10"/>
        <v>0</v>
      </c>
      <c r="I145" s="32"/>
      <c r="J145" s="32"/>
      <c r="K145" s="32"/>
      <c r="L145" s="32"/>
      <c r="M145" s="35"/>
      <c r="N145" s="36"/>
      <c r="O145" s="34">
        <f t="shared" si="11"/>
        <v>0</v>
      </c>
      <c r="P145" s="35"/>
      <c r="Q145" s="35"/>
      <c r="R145" s="35"/>
      <c r="S145" s="35"/>
      <c r="T145" s="35"/>
      <c r="U145" s="35"/>
      <c r="V145" s="35"/>
      <c r="W145" s="37" t="s">
        <v>376</v>
      </c>
    </row>
    <row r="146" spans="1:23" x14ac:dyDescent="0.3">
      <c r="A146" s="1"/>
    </row>
    <row r="147" spans="1:23" ht="38.4" customHeight="1" x14ac:dyDescent="0.3">
      <c r="A147" s="60" t="s">
        <v>375</v>
      </c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</row>
  </sheetData>
  <mergeCells count="29">
    <mergeCell ref="A147:V147"/>
    <mergeCell ref="L10:M11"/>
    <mergeCell ref="P10:V10"/>
    <mergeCell ref="O10:O11"/>
    <mergeCell ref="N10:N11"/>
    <mergeCell ref="P11:P12"/>
    <mergeCell ref="Q11:Q12"/>
    <mergeCell ref="R11:R12"/>
    <mergeCell ref="S11:S12"/>
    <mergeCell ref="T11:T12"/>
    <mergeCell ref="U11:U12"/>
    <mergeCell ref="V11:V12"/>
    <mergeCell ref="A10:A12"/>
    <mergeCell ref="B10:B12"/>
    <mergeCell ref="C10:C12"/>
    <mergeCell ref="D10:D12"/>
    <mergeCell ref="A1:G1"/>
    <mergeCell ref="A2:G2"/>
    <mergeCell ref="A3:G3"/>
    <mergeCell ref="A4:G4"/>
    <mergeCell ref="A5:G5"/>
    <mergeCell ref="A6:V6"/>
    <mergeCell ref="F10:F11"/>
    <mergeCell ref="E10:E12"/>
    <mergeCell ref="A9:G9"/>
    <mergeCell ref="H10:H11"/>
    <mergeCell ref="H9:V9"/>
    <mergeCell ref="A8:V8"/>
    <mergeCell ref="A7:V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3"/>
  <sheetViews>
    <sheetView workbookViewId="0">
      <selection activeCell="E21" sqref="A1:XFD1048576"/>
    </sheetView>
  </sheetViews>
  <sheetFormatPr defaultRowHeight="14.4" x14ac:dyDescent="0.3"/>
  <sheetData>
    <row r="1" spans="1:2" x14ac:dyDescent="0.3">
      <c r="A1" s="9" t="s">
        <v>0</v>
      </c>
      <c r="B1" s="12" t="s">
        <v>356</v>
      </c>
    </row>
    <row r="2" spans="1:2" x14ac:dyDescent="0.3">
      <c r="A2" s="9" t="s">
        <v>3</v>
      </c>
      <c r="B2" s="12" t="s">
        <v>356</v>
      </c>
    </row>
    <row r="3" spans="1:2" x14ac:dyDescent="0.3">
      <c r="A3" s="9" t="s">
        <v>6</v>
      </c>
      <c r="B3" s="12" t="s">
        <v>356</v>
      </c>
    </row>
    <row r="4" spans="1:2" x14ac:dyDescent="0.3">
      <c r="A4" s="9" t="s">
        <v>9</v>
      </c>
      <c r="B4" s="12" t="s">
        <v>356</v>
      </c>
    </row>
    <row r="5" spans="1:2" x14ac:dyDescent="0.3">
      <c r="A5" s="9" t="s">
        <v>11</v>
      </c>
      <c r="B5" s="12"/>
    </row>
    <row r="6" spans="1:2" x14ac:dyDescent="0.3">
      <c r="A6" s="9" t="s">
        <v>13</v>
      </c>
      <c r="B6" s="12" t="s">
        <v>356</v>
      </c>
    </row>
    <row r="7" spans="1:2" x14ac:dyDescent="0.3">
      <c r="A7" s="9" t="s">
        <v>16</v>
      </c>
      <c r="B7" s="12" t="s">
        <v>356</v>
      </c>
    </row>
    <row r="8" spans="1:2" x14ac:dyDescent="0.3">
      <c r="A8" s="9" t="s">
        <v>19</v>
      </c>
      <c r="B8" s="12"/>
    </row>
    <row r="9" spans="1:2" x14ac:dyDescent="0.3">
      <c r="A9" s="9" t="s">
        <v>22</v>
      </c>
      <c r="B9" s="12"/>
    </row>
    <row r="10" spans="1:2" x14ac:dyDescent="0.3">
      <c r="A10" s="9" t="s">
        <v>25</v>
      </c>
      <c r="B10" s="12" t="s">
        <v>356</v>
      </c>
    </row>
    <row r="11" spans="1:2" x14ac:dyDescent="0.3">
      <c r="A11" s="9" t="s">
        <v>28</v>
      </c>
      <c r="B11" s="12" t="s">
        <v>356</v>
      </c>
    </row>
    <row r="12" spans="1:2" x14ac:dyDescent="0.3">
      <c r="A12" s="9" t="s">
        <v>30</v>
      </c>
      <c r="B12" s="12" t="s">
        <v>356</v>
      </c>
    </row>
    <row r="13" spans="1:2" x14ac:dyDescent="0.3">
      <c r="A13" s="9" t="s">
        <v>32</v>
      </c>
      <c r="B13" s="12" t="s">
        <v>356</v>
      </c>
    </row>
    <row r="14" spans="1:2" x14ac:dyDescent="0.3">
      <c r="A14" s="9" t="s">
        <v>35</v>
      </c>
      <c r="B14" s="12" t="s">
        <v>356</v>
      </c>
    </row>
    <row r="15" spans="1:2" x14ac:dyDescent="0.3">
      <c r="A15" s="9" t="s">
        <v>38</v>
      </c>
      <c r="B15" s="12" t="s">
        <v>356</v>
      </c>
    </row>
    <row r="16" spans="1:2" x14ac:dyDescent="0.3">
      <c r="A16" s="9" t="s">
        <v>41</v>
      </c>
      <c r="B16" s="12" t="s">
        <v>356</v>
      </c>
    </row>
    <row r="17" spans="1:2" x14ac:dyDescent="0.3">
      <c r="A17" s="9" t="s">
        <v>44</v>
      </c>
      <c r="B17" s="12" t="s">
        <v>356</v>
      </c>
    </row>
    <row r="18" spans="1:2" x14ac:dyDescent="0.3">
      <c r="A18" s="9" t="s">
        <v>47</v>
      </c>
      <c r="B18" s="12" t="s">
        <v>356</v>
      </c>
    </row>
    <row r="19" spans="1:2" x14ac:dyDescent="0.3">
      <c r="A19" s="9" t="s">
        <v>49</v>
      </c>
      <c r="B19" s="12" t="s">
        <v>356</v>
      </c>
    </row>
    <row r="20" spans="1:2" x14ac:dyDescent="0.3">
      <c r="A20" s="9" t="s">
        <v>52</v>
      </c>
      <c r="B20" s="12"/>
    </row>
    <row r="21" spans="1:2" x14ac:dyDescent="0.3">
      <c r="A21" s="9" t="s">
        <v>54</v>
      </c>
      <c r="B21" s="12" t="s">
        <v>356</v>
      </c>
    </row>
    <row r="22" spans="1:2" x14ac:dyDescent="0.3">
      <c r="A22" s="9" t="s">
        <v>57</v>
      </c>
      <c r="B22" s="12" t="s">
        <v>356</v>
      </c>
    </row>
    <row r="23" spans="1:2" x14ac:dyDescent="0.3">
      <c r="A23" s="9" t="s">
        <v>60</v>
      </c>
      <c r="B23" s="12" t="s">
        <v>356</v>
      </c>
    </row>
    <row r="24" spans="1:2" x14ac:dyDescent="0.3">
      <c r="A24" s="9" t="s">
        <v>63</v>
      </c>
      <c r="B24" s="12" t="s">
        <v>356</v>
      </c>
    </row>
    <row r="25" spans="1:2" x14ac:dyDescent="0.3">
      <c r="A25" s="9" t="s">
        <v>66</v>
      </c>
      <c r="B25" s="12" t="s">
        <v>356</v>
      </c>
    </row>
    <row r="26" spans="1:2" x14ac:dyDescent="0.3">
      <c r="A26" s="9" t="s">
        <v>69</v>
      </c>
      <c r="B26" s="12"/>
    </row>
    <row r="27" spans="1:2" x14ac:dyDescent="0.3">
      <c r="A27" s="9" t="s">
        <v>71</v>
      </c>
      <c r="B27" s="12" t="s">
        <v>356</v>
      </c>
    </row>
    <row r="28" spans="1:2" x14ac:dyDescent="0.3">
      <c r="A28" s="9" t="s">
        <v>74</v>
      </c>
      <c r="B28" s="12"/>
    </row>
    <row r="29" spans="1:2" x14ac:dyDescent="0.3">
      <c r="A29" s="9" t="s">
        <v>77</v>
      </c>
      <c r="B29" s="12"/>
    </row>
    <row r="30" spans="1:2" x14ac:dyDescent="0.3">
      <c r="A30" s="9" t="s">
        <v>80</v>
      </c>
      <c r="B30" s="12"/>
    </row>
    <row r="31" spans="1:2" x14ac:dyDescent="0.3">
      <c r="A31" s="9" t="s">
        <v>83</v>
      </c>
      <c r="B31" s="12" t="s">
        <v>356</v>
      </c>
    </row>
    <row r="32" spans="1:2" x14ac:dyDescent="0.3">
      <c r="A32" s="9" t="s">
        <v>86</v>
      </c>
      <c r="B32" s="12" t="s">
        <v>356</v>
      </c>
    </row>
    <row r="33" spans="1:2" x14ac:dyDescent="0.3">
      <c r="A33" s="9" t="s">
        <v>89</v>
      </c>
      <c r="B33" s="12" t="s">
        <v>356</v>
      </c>
    </row>
    <row r="34" spans="1:2" x14ac:dyDescent="0.3">
      <c r="A34" s="9" t="s">
        <v>92</v>
      </c>
      <c r="B34" s="12" t="s">
        <v>356</v>
      </c>
    </row>
    <row r="35" spans="1:2" x14ac:dyDescent="0.3">
      <c r="A35" s="9" t="s">
        <v>95</v>
      </c>
      <c r="B35" s="12" t="s">
        <v>356</v>
      </c>
    </row>
    <row r="36" spans="1:2" x14ac:dyDescent="0.3">
      <c r="A36" s="9" t="s">
        <v>98</v>
      </c>
      <c r="B36" s="12" t="s">
        <v>356</v>
      </c>
    </row>
    <row r="37" spans="1:2" x14ac:dyDescent="0.3">
      <c r="A37" s="9" t="s">
        <v>101</v>
      </c>
      <c r="B37" s="12" t="s">
        <v>356</v>
      </c>
    </row>
    <row r="38" spans="1:2" x14ac:dyDescent="0.3">
      <c r="A38" s="9" t="s">
        <v>104</v>
      </c>
      <c r="B38" s="12" t="s">
        <v>356</v>
      </c>
    </row>
    <row r="39" spans="1:2" x14ac:dyDescent="0.3">
      <c r="A39" s="9" t="s">
        <v>107</v>
      </c>
      <c r="B39" s="12" t="s">
        <v>356</v>
      </c>
    </row>
    <row r="40" spans="1:2" x14ac:dyDescent="0.3">
      <c r="A40" s="9" t="s">
        <v>109</v>
      </c>
      <c r="B40" s="12" t="s">
        <v>356</v>
      </c>
    </row>
    <row r="41" spans="1:2" x14ac:dyDescent="0.3">
      <c r="A41" s="9" t="s">
        <v>112</v>
      </c>
      <c r="B41" s="12" t="s">
        <v>356</v>
      </c>
    </row>
    <row r="42" spans="1:2" x14ac:dyDescent="0.3">
      <c r="A42" s="9" t="s">
        <v>115</v>
      </c>
      <c r="B42" s="12"/>
    </row>
    <row r="43" spans="1:2" x14ac:dyDescent="0.3">
      <c r="A43" s="9" t="s">
        <v>117</v>
      </c>
      <c r="B43" s="12" t="s">
        <v>356</v>
      </c>
    </row>
    <row r="44" spans="1:2" x14ac:dyDescent="0.3">
      <c r="A44" s="9" t="s">
        <v>120</v>
      </c>
      <c r="B44" s="12"/>
    </row>
    <row r="45" spans="1:2" x14ac:dyDescent="0.3">
      <c r="A45" s="9" t="s">
        <v>123</v>
      </c>
      <c r="B45" s="12" t="s">
        <v>356</v>
      </c>
    </row>
    <row r="46" spans="1:2" x14ac:dyDescent="0.3">
      <c r="A46" s="9" t="s">
        <v>126</v>
      </c>
      <c r="B46" s="12" t="s">
        <v>356</v>
      </c>
    </row>
    <row r="47" spans="1:2" x14ac:dyDescent="0.3">
      <c r="A47" s="9" t="s">
        <v>129</v>
      </c>
      <c r="B47" s="12" t="s">
        <v>356</v>
      </c>
    </row>
    <row r="48" spans="1:2" x14ac:dyDescent="0.3">
      <c r="A48" s="9" t="s">
        <v>131</v>
      </c>
      <c r="B48" s="12"/>
    </row>
    <row r="49" spans="1:2" x14ac:dyDescent="0.3">
      <c r="A49" s="9" t="s">
        <v>134</v>
      </c>
      <c r="B49" s="12" t="s">
        <v>356</v>
      </c>
    </row>
    <row r="50" spans="1:2" x14ac:dyDescent="0.3">
      <c r="A50" s="9" t="s">
        <v>137</v>
      </c>
      <c r="B50" s="12" t="s">
        <v>356</v>
      </c>
    </row>
    <row r="51" spans="1:2" x14ac:dyDescent="0.3">
      <c r="A51" s="9" t="s">
        <v>140</v>
      </c>
      <c r="B51" s="12" t="s">
        <v>356</v>
      </c>
    </row>
    <row r="52" spans="1:2" x14ac:dyDescent="0.3">
      <c r="A52" s="9" t="s">
        <v>143</v>
      </c>
      <c r="B52" s="12" t="s">
        <v>356</v>
      </c>
    </row>
    <row r="53" spans="1:2" x14ac:dyDescent="0.3">
      <c r="A53" s="9" t="s">
        <v>145</v>
      </c>
      <c r="B53" s="12" t="s">
        <v>356</v>
      </c>
    </row>
    <row r="54" spans="1:2" x14ac:dyDescent="0.3">
      <c r="A54" s="9" t="s">
        <v>147</v>
      </c>
      <c r="B54" s="12" t="s">
        <v>356</v>
      </c>
    </row>
    <row r="55" spans="1:2" x14ac:dyDescent="0.3">
      <c r="A55" s="9" t="s">
        <v>150</v>
      </c>
      <c r="B55" s="12" t="s">
        <v>356</v>
      </c>
    </row>
    <row r="56" spans="1:2" x14ac:dyDescent="0.3">
      <c r="A56" s="9" t="s">
        <v>153</v>
      </c>
      <c r="B56" s="12" t="s">
        <v>356</v>
      </c>
    </row>
    <row r="57" spans="1:2" x14ac:dyDescent="0.3">
      <c r="A57" s="9" t="s">
        <v>155</v>
      </c>
      <c r="B57" s="12"/>
    </row>
    <row r="58" spans="1:2" x14ac:dyDescent="0.3">
      <c r="A58" s="9" t="s">
        <v>158</v>
      </c>
      <c r="B58" s="12" t="s">
        <v>356</v>
      </c>
    </row>
    <row r="59" spans="1:2" x14ac:dyDescent="0.3">
      <c r="A59" s="9" t="s">
        <v>159</v>
      </c>
      <c r="B59" s="12"/>
    </row>
    <row r="60" spans="1:2" x14ac:dyDescent="0.3">
      <c r="A60" s="9" t="s">
        <v>162</v>
      </c>
      <c r="B60" s="12"/>
    </row>
    <row r="61" spans="1:2" x14ac:dyDescent="0.3">
      <c r="A61" s="9" t="s">
        <v>165</v>
      </c>
      <c r="B61" s="12" t="s">
        <v>356</v>
      </c>
    </row>
    <row r="62" spans="1:2" x14ac:dyDescent="0.3">
      <c r="A62" s="9" t="s">
        <v>168</v>
      </c>
      <c r="B62" s="12" t="s">
        <v>356</v>
      </c>
    </row>
    <row r="63" spans="1:2" x14ac:dyDescent="0.3">
      <c r="A63" s="9" t="s">
        <v>171</v>
      </c>
      <c r="B63" s="12" t="s">
        <v>356</v>
      </c>
    </row>
    <row r="64" spans="1:2" x14ac:dyDescent="0.3">
      <c r="A64" s="9" t="s">
        <v>174</v>
      </c>
      <c r="B64" s="12" t="s">
        <v>356</v>
      </c>
    </row>
    <row r="65" spans="1:2" x14ac:dyDescent="0.3">
      <c r="A65" s="9" t="s">
        <v>176</v>
      </c>
      <c r="B65" s="12" t="s">
        <v>356</v>
      </c>
    </row>
    <row r="66" spans="1:2" x14ac:dyDescent="0.3">
      <c r="A66" s="9" t="s">
        <v>179</v>
      </c>
      <c r="B66" s="12"/>
    </row>
    <row r="67" spans="1:2" x14ac:dyDescent="0.3">
      <c r="A67" s="9" t="s">
        <v>181</v>
      </c>
      <c r="B67" s="12"/>
    </row>
    <row r="68" spans="1:2" x14ac:dyDescent="0.3">
      <c r="A68" s="9" t="s">
        <v>184</v>
      </c>
      <c r="B68" s="12" t="s">
        <v>356</v>
      </c>
    </row>
    <row r="69" spans="1:2" x14ac:dyDescent="0.3">
      <c r="A69" s="9" t="s">
        <v>185</v>
      </c>
      <c r="B69" s="12" t="s">
        <v>356</v>
      </c>
    </row>
    <row r="70" spans="1:2" x14ac:dyDescent="0.3">
      <c r="A70" s="9" t="s">
        <v>188</v>
      </c>
      <c r="B70" s="12" t="s">
        <v>356</v>
      </c>
    </row>
    <row r="71" spans="1:2" x14ac:dyDescent="0.3">
      <c r="A71" s="9" t="s">
        <v>190</v>
      </c>
      <c r="B71" s="12" t="s">
        <v>356</v>
      </c>
    </row>
    <row r="72" spans="1:2" x14ac:dyDescent="0.3">
      <c r="A72" s="9" t="s">
        <v>192</v>
      </c>
      <c r="B72" s="12"/>
    </row>
    <row r="73" spans="1:2" x14ac:dyDescent="0.3">
      <c r="A73" s="9" t="s">
        <v>194</v>
      </c>
      <c r="B73" s="12"/>
    </row>
    <row r="74" spans="1:2" x14ac:dyDescent="0.3">
      <c r="A74" s="9" t="s">
        <v>197</v>
      </c>
      <c r="B74" s="12"/>
    </row>
    <row r="75" spans="1:2" x14ac:dyDescent="0.3">
      <c r="A75" s="9" t="s">
        <v>200</v>
      </c>
      <c r="B75" s="12" t="s">
        <v>356</v>
      </c>
    </row>
    <row r="76" spans="1:2" x14ac:dyDescent="0.3">
      <c r="A76" s="9" t="s">
        <v>203</v>
      </c>
      <c r="B76" s="12" t="s">
        <v>356</v>
      </c>
    </row>
    <row r="77" spans="1:2" x14ac:dyDescent="0.3">
      <c r="A77" s="9" t="s">
        <v>205</v>
      </c>
      <c r="B77" s="12" t="s">
        <v>356</v>
      </c>
    </row>
    <row r="78" spans="1:2" x14ac:dyDescent="0.3">
      <c r="A78" s="9" t="s">
        <v>207</v>
      </c>
      <c r="B78" s="12" t="s">
        <v>356</v>
      </c>
    </row>
    <row r="79" spans="1:2" x14ac:dyDescent="0.3">
      <c r="A79" s="9" t="s">
        <v>210</v>
      </c>
      <c r="B79" s="12"/>
    </row>
    <row r="80" spans="1:2" x14ac:dyDescent="0.3">
      <c r="A80" s="9" t="s">
        <v>213</v>
      </c>
      <c r="B80" s="12" t="s">
        <v>356</v>
      </c>
    </row>
    <row r="81" spans="1:2" x14ac:dyDescent="0.3">
      <c r="A81" s="9" t="s">
        <v>215</v>
      </c>
      <c r="B81" s="12" t="s">
        <v>356</v>
      </c>
    </row>
    <row r="82" spans="1:2" x14ac:dyDescent="0.3">
      <c r="A82" s="9" t="s">
        <v>218</v>
      </c>
      <c r="B82" s="12" t="s">
        <v>356</v>
      </c>
    </row>
    <row r="83" spans="1:2" x14ac:dyDescent="0.3">
      <c r="A83" s="9" t="s">
        <v>221</v>
      </c>
      <c r="B83" s="12"/>
    </row>
    <row r="84" spans="1:2" x14ac:dyDescent="0.3">
      <c r="A84" s="9" t="s">
        <v>224</v>
      </c>
      <c r="B84" s="12" t="s">
        <v>356</v>
      </c>
    </row>
    <row r="85" spans="1:2" x14ac:dyDescent="0.3">
      <c r="A85" s="9" t="s">
        <v>226</v>
      </c>
      <c r="B85" s="12"/>
    </row>
    <row r="86" spans="1:2" x14ac:dyDescent="0.3">
      <c r="A86" s="9" t="s">
        <v>229</v>
      </c>
      <c r="B86" s="12" t="s">
        <v>356</v>
      </c>
    </row>
    <row r="87" spans="1:2" x14ac:dyDescent="0.3">
      <c r="A87" s="9" t="s">
        <v>231</v>
      </c>
      <c r="B87" s="12" t="s">
        <v>356</v>
      </c>
    </row>
    <row r="88" spans="1:2" x14ac:dyDescent="0.3">
      <c r="A88" s="9" t="s">
        <v>233</v>
      </c>
      <c r="B88" s="12" t="s">
        <v>356</v>
      </c>
    </row>
    <row r="89" spans="1:2" x14ac:dyDescent="0.3">
      <c r="A89" s="9" t="s">
        <v>236</v>
      </c>
      <c r="B89" s="12"/>
    </row>
    <row r="90" spans="1:2" x14ac:dyDescent="0.3">
      <c r="A90" s="9" t="s">
        <v>239</v>
      </c>
      <c r="B90" s="12" t="s">
        <v>356</v>
      </c>
    </row>
    <row r="91" spans="1:2" x14ac:dyDescent="0.3">
      <c r="A91" s="9" t="s">
        <v>242</v>
      </c>
      <c r="B91" s="12" t="s">
        <v>356</v>
      </c>
    </row>
    <row r="92" spans="1:2" x14ac:dyDescent="0.3">
      <c r="A92" s="9" t="s">
        <v>245</v>
      </c>
      <c r="B92" s="12"/>
    </row>
    <row r="93" spans="1:2" x14ac:dyDescent="0.3">
      <c r="A93" s="9" t="s">
        <v>248</v>
      </c>
      <c r="B93" s="12" t="s">
        <v>356</v>
      </c>
    </row>
    <row r="94" spans="1:2" x14ac:dyDescent="0.3">
      <c r="A94" s="9" t="s">
        <v>250</v>
      </c>
      <c r="B94" s="12" t="s">
        <v>356</v>
      </c>
    </row>
    <row r="95" spans="1:2" x14ac:dyDescent="0.3">
      <c r="A95" s="9" t="s">
        <v>252</v>
      </c>
      <c r="B95" s="12"/>
    </row>
    <row r="96" spans="1:2" x14ac:dyDescent="0.3">
      <c r="A96" s="9" t="s">
        <v>254</v>
      </c>
      <c r="B96" s="12" t="s">
        <v>356</v>
      </c>
    </row>
    <row r="97" spans="1:2" x14ac:dyDescent="0.3">
      <c r="A97" s="9" t="s">
        <v>257</v>
      </c>
      <c r="B97" s="12" t="s">
        <v>356</v>
      </c>
    </row>
    <row r="98" spans="1:2" x14ac:dyDescent="0.3">
      <c r="A98" s="9" t="s">
        <v>259</v>
      </c>
      <c r="B98" s="12" t="s">
        <v>356</v>
      </c>
    </row>
    <row r="99" spans="1:2" x14ac:dyDescent="0.3">
      <c r="A99" s="9" t="s">
        <v>262</v>
      </c>
      <c r="B99" s="12"/>
    </row>
    <row r="100" spans="1:2" x14ac:dyDescent="0.3">
      <c r="A100" s="9" t="s">
        <v>263</v>
      </c>
      <c r="B100" s="12"/>
    </row>
    <row r="101" spans="1:2" x14ac:dyDescent="0.3">
      <c r="A101" s="9" t="s">
        <v>265</v>
      </c>
      <c r="B101" s="12"/>
    </row>
    <row r="102" spans="1:2" x14ac:dyDescent="0.3">
      <c r="A102" s="9" t="s">
        <v>268</v>
      </c>
      <c r="B102" s="12"/>
    </row>
    <row r="103" spans="1:2" x14ac:dyDescent="0.3">
      <c r="A103" s="9" t="s">
        <v>271</v>
      </c>
      <c r="B103" s="12" t="s">
        <v>356</v>
      </c>
    </row>
    <row r="104" spans="1:2" x14ac:dyDescent="0.3">
      <c r="A104" s="9" t="s">
        <v>274</v>
      </c>
      <c r="B104" s="12" t="s">
        <v>356</v>
      </c>
    </row>
    <row r="105" spans="1:2" x14ac:dyDescent="0.3">
      <c r="A105" s="9" t="s">
        <v>276</v>
      </c>
      <c r="B105" s="12" t="s">
        <v>356</v>
      </c>
    </row>
    <row r="106" spans="1:2" x14ac:dyDescent="0.3">
      <c r="A106" s="9" t="s">
        <v>278</v>
      </c>
      <c r="B106" s="12" t="s">
        <v>356</v>
      </c>
    </row>
    <row r="107" spans="1:2" x14ac:dyDescent="0.3">
      <c r="A107" s="9" t="s">
        <v>281</v>
      </c>
      <c r="B107" s="12"/>
    </row>
    <row r="108" spans="1:2" x14ac:dyDescent="0.3">
      <c r="A108" s="9" t="s">
        <v>283</v>
      </c>
      <c r="B108" s="12" t="s">
        <v>356</v>
      </c>
    </row>
    <row r="109" spans="1:2" x14ac:dyDescent="0.3">
      <c r="A109" s="9" t="s">
        <v>286</v>
      </c>
      <c r="B109" s="12" t="s">
        <v>356</v>
      </c>
    </row>
    <row r="110" spans="1:2" x14ac:dyDescent="0.3">
      <c r="A110" s="9" t="s">
        <v>289</v>
      </c>
      <c r="B110" s="12" t="s">
        <v>356</v>
      </c>
    </row>
    <row r="111" spans="1:2" x14ac:dyDescent="0.3">
      <c r="A111" s="9" t="s">
        <v>291</v>
      </c>
      <c r="B111" s="12" t="s">
        <v>356</v>
      </c>
    </row>
    <row r="112" spans="1:2" x14ac:dyDescent="0.3">
      <c r="A112" s="9" t="s">
        <v>294</v>
      </c>
      <c r="B112" s="12" t="s">
        <v>356</v>
      </c>
    </row>
    <row r="113" spans="1:2" x14ac:dyDescent="0.3">
      <c r="A113" s="9" t="s">
        <v>296</v>
      </c>
      <c r="B113" s="12" t="s">
        <v>356</v>
      </c>
    </row>
    <row r="114" spans="1:2" x14ac:dyDescent="0.3">
      <c r="A114" s="9" t="s">
        <v>299</v>
      </c>
      <c r="B114" s="12" t="s">
        <v>356</v>
      </c>
    </row>
    <row r="115" spans="1:2" x14ac:dyDescent="0.3">
      <c r="A115" s="9" t="s">
        <v>301</v>
      </c>
      <c r="B115" s="12" t="s">
        <v>356</v>
      </c>
    </row>
    <row r="116" spans="1:2" x14ac:dyDescent="0.3">
      <c r="A116" s="9" t="s">
        <v>304</v>
      </c>
      <c r="B116" s="12" t="s">
        <v>356</v>
      </c>
    </row>
    <row r="117" spans="1:2" x14ac:dyDescent="0.3">
      <c r="A117" s="9" t="s">
        <v>306</v>
      </c>
      <c r="B117" s="12" t="s">
        <v>356</v>
      </c>
    </row>
    <row r="118" spans="1:2" x14ac:dyDescent="0.3">
      <c r="A118" s="9" t="s">
        <v>308</v>
      </c>
      <c r="B118" s="12"/>
    </row>
    <row r="119" spans="1:2" x14ac:dyDescent="0.3">
      <c r="A119" s="9" t="s">
        <v>311</v>
      </c>
      <c r="B119" s="12" t="s">
        <v>356</v>
      </c>
    </row>
    <row r="120" spans="1:2" x14ac:dyDescent="0.3">
      <c r="A120" s="9" t="s">
        <v>313</v>
      </c>
      <c r="B120" s="12"/>
    </row>
    <row r="121" spans="1:2" x14ac:dyDescent="0.3">
      <c r="A121" s="9" t="s">
        <v>315</v>
      </c>
      <c r="B121" s="12"/>
    </row>
    <row r="122" spans="1:2" x14ac:dyDescent="0.3">
      <c r="A122" s="9" t="s">
        <v>317</v>
      </c>
      <c r="B122" s="12"/>
    </row>
    <row r="123" spans="1:2" x14ac:dyDescent="0.3">
      <c r="A123" s="9" t="s">
        <v>320</v>
      </c>
      <c r="B123" s="12"/>
    </row>
    <row r="124" spans="1:2" x14ac:dyDescent="0.3">
      <c r="A124" s="9" t="s">
        <v>322</v>
      </c>
      <c r="B124" s="12"/>
    </row>
    <row r="125" spans="1:2" x14ac:dyDescent="0.3">
      <c r="A125" s="9" t="s">
        <v>323</v>
      </c>
      <c r="B125" s="12"/>
    </row>
    <row r="126" spans="1:2" x14ac:dyDescent="0.3">
      <c r="A126" s="9" t="s">
        <v>325</v>
      </c>
      <c r="B126" s="12"/>
    </row>
    <row r="127" spans="1:2" x14ac:dyDescent="0.3">
      <c r="A127" s="9" t="s">
        <v>326</v>
      </c>
      <c r="B127" s="12" t="s">
        <v>356</v>
      </c>
    </row>
    <row r="128" spans="1:2" x14ac:dyDescent="0.3">
      <c r="A128" s="9" t="s">
        <v>328</v>
      </c>
      <c r="B128" s="12"/>
    </row>
    <row r="129" spans="1:2" x14ac:dyDescent="0.3">
      <c r="A129" s="9" t="s">
        <v>329</v>
      </c>
      <c r="B129" s="12"/>
    </row>
    <row r="130" spans="1:2" x14ac:dyDescent="0.3">
      <c r="A130" s="9" t="s">
        <v>331</v>
      </c>
      <c r="B130" s="12"/>
    </row>
    <row r="131" spans="1:2" x14ac:dyDescent="0.3">
      <c r="A131" s="9" t="s">
        <v>333</v>
      </c>
      <c r="B131" s="12"/>
    </row>
    <row r="132" spans="1:2" x14ac:dyDescent="0.3">
      <c r="A132" s="9" t="s">
        <v>336</v>
      </c>
      <c r="B132" s="12"/>
    </row>
    <row r="133" spans="1:2" x14ac:dyDescent="0.3">
      <c r="A133" s="9" t="s">
        <v>338</v>
      </c>
      <c r="B133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ORGANIZACIJA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2025-10-30T08:49:48Z</dcterms:created>
  <dcterms:modified xsi:type="dcterms:W3CDTF">2026-01-26T10:42:38Z</dcterms:modified>
</cp:coreProperties>
</file>